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ULK " sheetId="1" r:id="rId1"/>
  </sheets>
  <calcPr calcId="152511"/>
</workbook>
</file>

<file path=xl/calcChain.xml><?xml version="1.0" encoding="utf-8"?>
<calcChain xmlns="http://schemas.openxmlformats.org/spreadsheetml/2006/main">
  <c r="N4" i="1" l="1" a="1"/>
  <c r="N5" i="1" a="1"/>
  <c r="N6" i="1" a="1"/>
  <c r="N6" i="1" s="1"/>
  <c r="N83" i="1" s="1" a="1"/>
  <c r="N83" i="1" s="1"/>
  <c r="N1" i="1" s="1" a="1"/>
  <c r="N1" i="1" s="1"/>
  <c r="N7" i="1" a="1"/>
  <c r="N8" i="1" a="1"/>
  <c r="N9" i="1" a="1"/>
  <c r="N9" i="1" s="1"/>
  <c r="N10" i="1" a="1"/>
  <c r="N11" i="1" a="1"/>
  <c r="N11" i="1" s="1"/>
  <c r="N12" i="1" a="1"/>
  <c r="N13" i="1" a="1"/>
  <c r="N13" i="1" s="1"/>
  <c r="N14" i="1" a="1"/>
  <c r="N15" i="1" a="1"/>
  <c r="N15" i="1" s="1"/>
  <c r="N16" i="1" a="1"/>
  <c r="N17" i="1" a="1"/>
  <c r="N17" i="1" s="1"/>
  <c r="N18" i="1" a="1"/>
  <c r="N19" i="1" a="1"/>
  <c r="N19" i="1" s="1"/>
  <c r="N20" i="1" a="1"/>
  <c r="N21" i="1" a="1"/>
  <c r="N21" i="1" s="1"/>
  <c r="N22" i="1" a="1"/>
  <c r="N23" i="1" a="1"/>
  <c r="N23" i="1" s="1"/>
  <c r="N24" i="1" a="1"/>
  <c r="N25" i="1" a="1"/>
  <c r="N25" i="1" s="1"/>
  <c r="N26" i="1" a="1"/>
  <c r="N27" i="1" a="1"/>
  <c r="N27" i="1" s="1"/>
  <c r="N28" i="1" a="1"/>
  <c r="N29" i="1" a="1"/>
  <c r="N29" i="1" s="1"/>
  <c r="N30" i="1" a="1"/>
  <c r="N31" i="1" a="1"/>
  <c r="N31" i="1" s="1"/>
  <c r="N32" i="1" a="1"/>
  <c r="N33" i="1" a="1"/>
  <c r="N33" i="1" s="1"/>
  <c r="N34" i="1" a="1"/>
  <c r="N35" i="1" a="1"/>
  <c r="N35" i="1" s="1"/>
  <c r="N36" i="1" a="1"/>
  <c r="N37" i="1" a="1"/>
  <c r="N37" i="1" s="1"/>
  <c r="N38" i="1" a="1"/>
  <c r="N39" i="1" a="1"/>
  <c r="N39" i="1" s="1"/>
  <c r="N40" i="1" a="1"/>
  <c r="N41" i="1" a="1"/>
  <c r="N41" i="1" s="1"/>
  <c r="N42" i="1" a="1"/>
  <c r="N43" i="1" a="1"/>
  <c r="N43" i="1" s="1"/>
  <c r="N44" i="1" a="1"/>
  <c r="N45" i="1" a="1"/>
  <c r="N45" i="1" s="1"/>
  <c r="N46" i="1" a="1"/>
  <c r="N47" i="1" a="1"/>
  <c r="N47" i="1" s="1"/>
  <c r="N48" i="1" a="1"/>
  <c r="N49" i="1" a="1"/>
  <c r="N49" i="1" s="1"/>
  <c r="N50" i="1" a="1"/>
  <c r="N51" i="1" a="1"/>
  <c r="N51" i="1" s="1"/>
  <c r="N52" i="1" a="1"/>
  <c r="N53" i="1" a="1"/>
  <c r="N53" i="1" s="1"/>
  <c r="N54" i="1" a="1"/>
  <c r="N55" i="1" a="1"/>
  <c r="N55" i="1" s="1"/>
  <c r="N56" i="1" a="1"/>
  <c r="N57" i="1" a="1"/>
  <c r="N57" i="1" s="1"/>
  <c r="N58" i="1" a="1"/>
  <c r="N59" i="1" a="1"/>
  <c r="N59" i="1" s="1"/>
  <c r="N60" i="1" a="1"/>
  <c r="N61" i="1" a="1"/>
  <c r="N61" i="1" s="1"/>
  <c r="N62" i="1" a="1"/>
  <c r="N63" i="1" a="1"/>
  <c r="N63" i="1" s="1"/>
  <c r="N64" i="1" a="1"/>
  <c r="N65" i="1" a="1"/>
  <c r="N65" i="1" s="1"/>
  <c r="N66" i="1" a="1"/>
  <c r="N67" i="1" a="1"/>
  <c r="N67" i="1" s="1"/>
  <c r="N68" i="1" a="1"/>
  <c r="N69" i="1" a="1"/>
  <c r="N69" i="1" s="1"/>
  <c r="N70" i="1" a="1"/>
  <c r="N71" i="1" a="1"/>
  <c r="N71" i="1" s="1"/>
  <c r="N72" i="1" a="1"/>
  <c r="N73" i="1" a="1"/>
  <c r="N73" i="1" s="1"/>
  <c r="N74" i="1" a="1"/>
  <c r="N75" i="1" a="1"/>
  <c r="N75" i="1" s="1"/>
  <c r="N76" i="1" a="1"/>
  <c r="N77" i="1" a="1"/>
  <c r="N77" i="1" s="1"/>
  <c r="N78" i="1" a="1"/>
  <c r="N79" i="1" a="1"/>
  <c r="N79" i="1" s="1"/>
  <c r="N80" i="1" a="1"/>
  <c r="N81" i="1" a="1"/>
  <c r="N81" i="1" s="1"/>
  <c r="N82" i="1" a="1"/>
  <c r="M83" i="1" a="1"/>
  <c r="M83" i="1"/>
  <c r="M1" i="1" s="1" a="1"/>
  <c r="M1" i="1" s="1"/>
  <c r="N82" i="1"/>
  <c r="N80" i="1"/>
  <c r="N78" i="1"/>
  <c r="N76" i="1"/>
  <c r="N74" i="1"/>
  <c r="N72" i="1"/>
  <c r="N70" i="1"/>
  <c r="N68" i="1"/>
  <c r="N66" i="1"/>
  <c r="N64" i="1"/>
  <c r="N62" i="1"/>
  <c r="N60" i="1"/>
  <c r="N58" i="1"/>
  <c r="N56" i="1"/>
  <c r="N54" i="1"/>
  <c r="N52" i="1"/>
  <c r="N50" i="1"/>
  <c r="N48" i="1"/>
  <c r="N46" i="1"/>
  <c r="N44" i="1"/>
  <c r="N42" i="1"/>
  <c r="N40" i="1"/>
  <c r="N38" i="1"/>
  <c r="N36" i="1"/>
  <c r="N34" i="1"/>
  <c r="N32" i="1"/>
  <c r="N30" i="1"/>
  <c r="N28" i="1"/>
  <c r="N26" i="1"/>
  <c r="N24" i="1"/>
  <c r="N22" i="1"/>
  <c r="N20" i="1"/>
  <c r="N18" i="1"/>
  <c r="N16" i="1"/>
  <c r="N14" i="1"/>
  <c r="N12" i="1"/>
  <c r="N10" i="1"/>
  <c r="N8" i="1"/>
  <c r="N7" i="1"/>
  <c r="N5" i="1"/>
  <c r="N4" i="1"/>
</calcChain>
</file>

<file path=xl/sharedStrings.xml><?xml version="1.0" encoding="utf-8"?>
<sst xmlns="http://schemas.openxmlformats.org/spreadsheetml/2006/main" count="804" uniqueCount="288">
  <si>
    <t>BALANCE AVAILABLE</t>
  </si>
  <si>
    <t>artcolsize</t>
  </si>
  <si>
    <t>IMAGE</t>
  </si>
  <si>
    <t>COLLECTION</t>
  </si>
  <si>
    <t>CATEG</t>
  </si>
  <si>
    <t>DEPT</t>
  </si>
  <si>
    <t>artcol</t>
  </si>
  <si>
    <t>color</t>
  </si>
  <si>
    <t>COLOR DESC</t>
  </si>
  <si>
    <t>LSKU</t>
  </si>
  <si>
    <t>MATERIAL DESC</t>
  </si>
  <si>
    <t>SIZE</t>
  </si>
  <si>
    <t>UNIT PRICE RTL €</t>
  </si>
  <si>
    <t>QTY</t>
  </si>
  <si>
    <t>TOT RETAIL €</t>
  </si>
  <si>
    <t>610524VCP402618U</t>
  </si>
  <si>
    <t>W</t>
  </si>
  <si>
    <t>BAGS</t>
  </si>
  <si>
    <t>100WOMENS HANDBAGS</t>
  </si>
  <si>
    <t>610524VCP402618</t>
  </si>
  <si>
    <t>2618</t>
  </si>
  <si>
    <t>MOUTARDE/GOLD</t>
  </si>
  <si>
    <t>BORSA VITELLO NAPPATO</t>
  </si>
  <si>
    <t>U</t>
  </si>
  <si>
    <t>610524VCP406208U</t>
  </si>
  <si>
    <t>610524VCP406208</t>
  </si>
  <si>
    <t>6208</t>
  </si>
  <si>
    <t>BORDEAUX-GOLD</t>
  </si>
  <si>
    <t>620230VCP405010U</t>
  </si>
  <si>
    <t>620230VCP405010</t>
  </si>
  <si>
    <t>5010</t>
  </si>
  <si>
    <t>GRAPE-GOLD</t>
  </si>
  <si>
    <t>610524VCP407482U</t>
  </si>
  <si>
    <t>610524VCP407482</t>
  </si>
  <si>
    <t>7482</t>
  </si>
  <si>
    <t>LIGHT ORANGE-GOLD</t>
  </si>
  <si>
    <t>610524VCP409007U</t>
  </si>
  <si>
    <t>610524VCP409007</t>
  </si>
  <si>
    <t>9007</t>
  </si>
  <si>
    <t>WHITE-SILVER</t>
  </si>
  <si>
    <t>620230VCP403612U</t>
  </si>
  <si>
    <t>620230VCP403612</t>
  </si>
  <si>
    <t>3612</t>
  </si>
  <si>
    <t>LINOLEUM-SILVER</t>
  </si>
  <si>
    <t>610524VA9509235U</t>
  </si>
  <si>
    <t>610524VA9509235</t>
  </si>
  <si>
    <t>9235</t>
  </si>
  <si>
    <t>KRAFT-SILVER</t>
  </si>
  <si>
    <t>BORSA PAPER</t>
  </si>
  <si>
    <t>610524VCP407729U</t>
  </si>
  <si>
    <t>610524VCP407729</t>
  </si>
  <si>
    <t>7729</t>
  </si>
  <si>
    <t>MOUTARDE-GOLD</t>
  </si>
  <si>
    <t>620230VCP407628U</t>
  </si>
  <si>
    <t>620230VCP407628</t>
  </si>
  <si>
    <t>7628</t>
  </si>
  <si>
    <t>CLAY-GOLD</t>
  </si>
  <si>
    <t>630363VCP409009U</t>
  </si>
  <si>
    <t>630363VCP409009</t>
  </si>
  <si>
    <t>9009</t>
  </si>
  <si>
    <t>WHITE-GOLD</t>
  </si>
  <si>
    <t>620230VCP407642U</t>
  </si>
  <si>
    <t>620230VCP407642</t>
  </si>
  <si>
    <t>7642</t>
  </si>
  <si>
    <t>ORANGE-GOLD</t>
  </si>
  <si>
    <t>620230VCP403035U</t>
  </si>
  <si>
    <t>620230VCP403035</t>
  </si>
  <si>
    <t>3035</t>
  </si>
  <si>
    <t>RAINTREE-GOLD</t>
  </si>
  <si>
    <t>620230VCP407687U</t>
  </si>
  <si>
    <t>620230VCP407687</t>
  </si>
  <si>
    <t>7687</t>
  </si>
  <si>
    <t>OCRA-GOLD</t>
  </si>
  <si>
    <t>620230VCP406402U</t>
  </si>
  <si>
    <t>620230VCP406402</t>
  </si>
  <si>
    <t>6402</t>
  </si>
  <si>
    <t>NAIL POLISH-SILVER</t>
  </si>
  <si>
    <t>620230VCP403118U</t>
  </si>
  <si>
    <t>620230VCP403118</t>
  </si>
  <si>
    <t>3118</t>
  </si>
  <si>
    <t>MALLARD-GOLD</t>
  </si>
  <si>
    <t>620230VCRT11195U</t>
  </si>
  <si>
    <t>620230VCRT11195</t>
  </si>
  <si>
    <t>1195</t>
  </si>
  <si>
    <t>ZEBRA/NERO-SILVER</t>
  </si>
  <si>
    <t>BORSA ZEBRA PRINT/NAPPA 19</t>
  </si>
  <si>
    <t>620230VCP402700U</t>
  </si>
  <si>
    <t>620230VCP402700</t>
  </si>
  <si>
    <t>2700</t>
  </si>
  <si>
    <t>ALMOND-GOLD</t>
  </si>
  <si>
    <t>620230VCP407729U</t>
  </si>
  <si>
    <t>620230VCP407729</t>
  </si>
  <si>
    <t>630363VCP407421U</t>
  </si>
  <si>
    <t>630363VCP407421</t>
  </si>
  <si>
    <t>7421</t>
  </si>
  <si>
    <t>SHERBERT-SILVER</t>
  </si>
  <si>
    <t>630363VCP407628U</t>
  </si>
  <si>
    <t>630363VCP407628</t>
  </si>
  <si>
    <t>630363V03F19321U</t>
  </si>
  <si>
    <t>630363V03F19321</t>
  </si>
  <si>
    <t>9321</t>
  </si>
  <si>
    <t>TEDDY-GOLD</t>
  </si>
  <si>
    <t>CURLY SHEARLING/NAPPA 19</t>
  </si>
  <si>
    <t>630363VCP403612U</t>
  </si>
  <si>
    <t>630363VCP403612</t>
  </si>
  <si>
    <t>630363VCP406402U</t>
  </si>
  <si>
    <t>630363VCP406402</t>
  </si>
  <si>
    <t>620230VCP401229U</t>
  </si>
  <si>
    <t>620230VCP401229</t>
  </si>
  <si>
    <t>1229</t>
  </si>
  <si>
    <t>BLACK-SILVER</t>
  </si>
  <si>
    <t>563992VCOM48738U</t>
  </si>
  <si>
    <t>SMLG</t>
  </si>
  <si>
    <t>120WOMENS SMLG</t>
  </si>
  <si>
    <t>563992VCOM48738</t>
  </si>
  <si>
    <t>8738</t>
  </si>
  <si>
    <t>BRIGHTON-TWEED/BRIGH</t>
  </si>
  <si>
    <t>TRACOLLA INTRECCIATO CHECK/NAP</t>
  </si>
  <si>
    <t>577929V0EKH9005U</t>
  </si>
  <si>
    <t>577929V0EKH9005</t>
  </si>
  <si>
    <t>9005</t>
  </si>
  <si>
    <t>BIANCO/BIANCO-SILVER</t>
  </si>
  <si>
    <t>TRACOLLA NAPPA/L.CALF/OTTONE B</t>
  </si>
  <si>
    <t>577929V0EKH7586U</t>
  </si>
  <si>
    <t>577929V0EKH7586</t>
  </si>
  <si>
    <t>7586</t>
  </si>
  <si>
    <t>BURNED O/BURN.O-GOLD</t>
  </si>
  <si>
    <t>563993VQ9498741U</t>
  </si>
  <si>
    <t>563993VQ9498741</t>
  </si>
  <si>
    <t>8741</t>
  </si>
  <si>
    <t>BRIGHTON-NE/TWEE/TWE</t>
  </si>
  <si>
    <t>TRACOLLA AYERS LIVREA/IN.NA/NA</t>
  </si>
  <si>
    <t>577929V0EKH8803U</t>
  </si>
  <si>
    <t>577929V0EKH8803</t>
  </si>
  <si>
    <t>8803</t>
  </si>
  <si>
    <t>NERO/NERO-SILVER</t>
  </si>
  <si>
    <t>338103VBGH18568U</t>
  </si>
  <si>
    <t>338103VBGH18568</t>
  </si>
  <si>
    <t>8568</t>
  </si>
  <si>
    <t>N.LIGHT G.F/N.LIG.GR</t>
  </si>
  <si>
    <t>P.FOG.CROC.FUM.STI/LUXAN/OT.PE</t>
  </si>
  <si>
    <t>549578VBOC34678U</t>
  </si>
  <si>
    <t>M</t>
  </si>
  <si>
    <t>130MENS SMLG</t>
  </si>
  <si>
    <t>549578VBOC34678</t>
  </si>
  <si>
    <t>4678</t>
  </si>
  <si>
    <t>BRIG-D.BRIGHTON/BRI</t>
  </si>
  <si>
    <t>P.TAG INTR.VN/VN/OT BR. A.SIL</t>
  </si>
  <si>
    <t>114076VO0A64086U</t>
  </si>
  <si>
    <t>114076VO0A64086</t>
  </si>
  <si>
    <t>4086</t>
  </si>
  <si>
    <t>DENIM/DENIM F/DENIM</t>
  </si>
  <si>
    <t>P.FOGLIO NAPPA IN/S.CROC.F/NA</t>
  </si>
  <si>
    <t>114076V46511000U</t>
  </si>
  <si>
    <t>114076V46511000</t>
  </si>
  <si>
    <t>1000</t>
  </si>
  <si>
    <t>BLACK /BLACK</t>
  </si>
  <si>
    <t>PORTAFOGLIO INTRECCIATO VN/VN</t>
  </si>
  <si>
    <t>113993VI0GJ7688U</t>
  </si>
  <si>
    <t>113993VI0GJ7688</t>
  </si>
  <si>
    <t>7688</t>
  </si>
  <si>
    <t>ORANGE FUME/ORANGE</t>
  </si>
  <si>
    <t>PORTAFOGLIO CROCO.F/LUXAN/O.BR</t>
  </si>
  <si>
    <t>120697VO0A68898U</t>
  </si>
  <si>
    <t>120697VO0A68898</t>
  </si>
  <si>
    <t>8898</t>
  </si>
  <si>
    <t>NERO/N.L.G.F/NE</t>
  </si>
  <si>
    <t>PORTAFOGLIO</t>
  </si>
  <si>
    <t>549480VO0BC6502U</t>
  </si>
  <si>
    <t>549480VO0BC6502</t>
  </si>
  <si>
    <t>6502</t>
  </si>
  <si>
    <t>POPPY</t>
  </si>
  <si>
    <t>PORTACHIAVI INTR.NAPPA/OTT.BR.</t>
  </si>
  <si>
    <t>702057V1VP01091U</t>
  </si>
  <si>
    <t>BELTS</t>
  </si>
  <si>
    <t>151MENS BELTS</t>
  </si>
  <si>
    <t>702057V1VP01091</t>
  </si>
  <si>
    <t>1091</t>
  </si>
  <si>
    <t>BLACK-PARAKEET-SILV</t>
  </si>
  <si>
    <t>NASTRO MONO SPIGA LOGO REVERSE</t>
  </si>
  <si>
    <t>702057V1VP03813U</t>
  </si>
  <si>
    <t>702057V1VP03813</t>
  </si>
  <si>
    <t>3813</t>
  </si>
  <si>
    <t>PARAKEET-BLACK-SIL</t>
  </si>
  <si>
    <t>609189VMA851205100</t>
  </si>
  <si>
    <t>609189VMA851205</t>
  </si>
  <si>
    <t>1205</t>
  </si>
  <si>
    <t>BLACK/FONDANT-SILV</t>
  </si>
  <si>
    <t>CINTURA PRINTED CALF/VN</t>
  </si>
  <si>
    <t>100</t>
  </si>
  <si>
    <t>702028V1ZO03708100</t>
  </si>
  <si>
    <t>702028V1ZO03708</t>
  </si>
  <si>
    <t>3708</t>
  </si>
  <si>
    <t>PARAKEET-PARAKEET</t>
  </si>
  <si>
    <t>PLAIN RUBBER</t>
  </si>
  <si>
    <t>702028V1ZO03708105</t>
  </si>
  <si>
    <t>105</t>
  </si>
  <si>
    <t>702028V1ZO0370885</t>
  </si>
  <si>
    <t>85</t>
  </si>
  <si>
    <t>702028V1ZO0370890</t>
  </si>
  <si>
    <t>90</t>
  </si>
  <si>
    <t>702028V1ZO0370895</t>
  </si>
  <si>
    <t>95</t>
  </si>
  <si>
    <t>657166V0ER13221100</t>
  </si>
  <si>
    <t>657166V0ER13221</t>
  </si>
  <si>
    <t>3221</t>
  </si>
  <si>
    <t>CAMPING-CAMPING G</t>
  </si>
  <si>
    <t>CINTURA NASTRO MONOSPIGA/NAPP</t>
  </si>
  <si>
    <t>657166V0ER13221105</t>
  </si>
  <si>
    <t>657166V0ER1322185</t>
  </si>
  <si>
    <t>657166V0ER1322190</t>
  </si>
  <si>
    <t>657166V0ER1322195</t>
  </si>
  <si>
    <t>691232V1S207012105</t>
  </si>
  <si>
    <t>691232V1S207012</t>
  </si>
  <si>
    <t>7012</t>
  </si>
  <si>
    <t>TANGERINE-TANG. GOMM</t>
  </si>
  <si>
    <t>INTRECCIO RUBBER</t>
  </si>
  <si>
    <t>691232V1S20701290</t>
  </si>
  <si>
    <t>691232V1S20701295</t>
  </si>
  <si>
    <t>657166V0ER11235100</t>
  </si>
  <si>
    <t>657166V0ER11235</t>
  </si>
  <si>
    <t>1235</t>
  </si>
  <si>
    <t>THUNDER-THUNDER G</t>
  </si>
  <si>
    <t>657166V0ER1123585</t>
  </si>
  <si>
    <t>657166V0ER1123590</t>
  </si>
  <si>
    <t>657166V0ER1123595</t>
  </si>
  <si>
    <t>657166V0ER19023100</t>
  </si>
  <si>
    <t>657166V0ER19023</t>
  </si>
  <si>
    <t>9023</t>
  </si>
  <si>
    <t>WHITE-WHITE GOMMATO</t>
  </si>
  <si>
    <t>657166V0ER1902385</t>
  </si>
  <si>
    <t>657166V0ER1902390</t>
  </si>
  <si>
    <t>657166V0ER1902395</t>
  </si>
  <si>
    <t>657166V0ER12682100</t>
  </si>
  <si>
    <t>657166V0ER12682</t>
  </si>
  <si>
    <t>2682</t>
  </si>
  <si>
    <t>MIRABELLE-MIRABE.G</t>
  </si>
  <si>
    <t>657166V0ER1268290</t>
  </si>
  <si>
    <t>657166V0ER1268295</t>
  </si>
  <si>
    <t>702028V1ZO07300100</t>
  </si>
  <si>
    <t>702028V1ZO07300</t>
  </si>
  <si>
    <t>7300</t>
  </si>
  <si>
    <t>ACID KIWI-ACID KIWI</t>
  </si>
  <si>
    <t>702028V1ZO07300105</t>
  </si>
  <si>
    <t>657166V0ER18803100</t>
  </si>
  <si>
    <t>657166V0ER18803</t>
  </si>
  <si>
    <t>657166V0ER1880390</t>
  </si>
  <si>
    <t>657166V0ER1880395</t>
  </si>
  <si>
    <t>691009V1RT0356095</t>
  </si>
  <si>
    <t>691009V1RT03560</t>
  </si>
  <si>
    <t>3560</t>
  </si>
  <si>
    <t>KIWI-SILVER</t>
  </si>
  <si>
    <t>CINTURA DOUBLE GUMMY MATT</t>
  </si>
  <si>
    <t>691010V1RT03724105</t>
  </si>
  <si>
    <t>691010V1RT03724</t>
  </si>
  <si>
    <t>3724</t>
  </si>
  <si>
    <t>PARAKEET-SILVER</t>
  </si>
  <si>
    <t>691010V1RT03724115</t>
  </si>
  <si>
    <t>115</t>
  </si>
  <si>
    <t>657166V0ER1373095</t>
  </si>
  <si>
    <t>657166V0ER13730</t>
  </si>
  <si>
    <t>3730</t>
  </si>
  <si>
    <t>GRASS-GRASS G</t>
  </si>
  <si>
    <t>657166V0ER1654495</t>
  </si>
  <si>
    <t>657166V0ER16544</t>
  </si>
  <si>
    <t>6544</t>
  </si>
  <si>
    <t>TOMATO-TOMATO G</t>
  </si>
  <si>
    <t>679522V1C31463490</t>
  </si>
  <si>
    <t>679522V1C314634</t>
  </si>
  <si>
    <t>4634</t>
  </si>
  <si>
    <t>BLASTER-SILVER</t>
  </si>
  <si>
    <t>CINTURA SPAZZOLATO SOFT/LIGHT</t>
  </si>
  <si>
    <t>690762V0ER03560U</t>
  </si>
  <si>
    <t>690762V0ER03560</t>
  </si>
  <si>
    <t>CINTURA NASTRO MONO SPIGA</t>
  </si>
  <si>
    <t>690762V0ER03203U</t>
  </si>
  <si>
    <t>690762V0ER03203</t>
  </si>
  <si>
    <t>3203</t>
  </si>
  <si>
    <t>CAMPING-SILVER</t>
  </si>
  <si>
    <t>691010V1RT08803105</t>
  </si>
  <si>
    <t>691010V1RT08803</t>
  </si>
  <si>
    <t>702057V1VP09045U</t>
  </si>
  <si>
    <t>702057V1VP09045</t>
  </si>
  <si>
    <t>9045</t>
  </si>
  <si>
    <t>WHITE-PARAKEET-SIL</t>
  </si>
  <si>
    <t>631410VBW213445</t>
  </si>
  <si>
    <t>3445</t>
  </si>
  <si>
    <t>CINTURA UOMO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</si>
</sst>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&quot;* #,##0&quot; &quot;[$€-2]&quot; &quot;;&quot;-&quot;* #,##0&quot; &quot;[$€-2]&quot; &quot;;&quot; &quot;* &quot;-&quot;??&quot; &quot;[$€-2]&quot; &quot;"/>
    <numFmt numFmtId="165" formatCode="&quot; &quot;* #,##0&quot; &quot;;&quot;-&quot;* #,##0&quot; &quot;;&quot; &quot;* &quot;-&quot;??&quot; &quot;"/>
    <numFmt numFmtId="166" formatCode="&quot; &quot;* #,##0&quot; € &quot;;&quot;-&quot;* #,##0&quot; € &quot;;&quot; &quot;* &quot;-&quot;??&quot; € &quot;"/>
  </numFmts>
  <fonts count="3" x14ac:knownFonts="1">
    <font>
      <sz val="11"/>
      <color indexed="8"/>
      <name val="Calibri"/>
    </font>
    <font>
      <sz val="11"/>
      <color indexed="12"/>
      <name val="Calibri Light"/>
    </font>
    <font>
      <sz val="11"/>
      <color indexed="8"/>
      <name val="Calibri Light"/>
    </font>
  </fonts>
  <fills count="6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  <fill>
      <patternFill patternType="solid">
        <fgColor indexed="14"/>
      </patternFill>
    </fill>
    <fill>
      <patternFill patternType="solid">
        <fgColor indexed="13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6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 wrapText="1"/>
    </xf>
    <xf numFmtId="0" fontId="0" fillId="3" borderId="2" xfId="0" applyFont="1" applyFill="1" applyBorder="1" applyAlignment="1">
      <alignment vertical="center"/>
    </xf>
    <xf numFmtId="164" fontId="0" fillId="2" borderId="3" xfId="0" applyNumberFormat="1" applyFont="1" applyFill="1" applyBorder="1" applyAlignment="1">
      <alignment vertical="center"/>
    </xf>
    <xf numFmtId="165" fontId="1" fillId="5" borderId="3" xfId="0" applyNumberFormat="1" applyFont="1" applyFill="1" applyBorder="1" applyAlignment="1">
      <alignment vertical="center"/>
    </xf>
    <xf numFmtId="166" fontId="1" fillId="5" borderId="3" xfId="0" applyNumberFormat="1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 wrapText="1"/>
    </xf>
    <xf numFmtId="0" fontId="0" fillId="3" borderId="5" xfId="0" applyFont="1" applyFill="1" applyBorder="1" applyAlignment="1">
      <alignment vertical="center"/>
    </xf>
    <xf numFmtId="49" fontId="0" fillId="3" borderId="3" xfId="0" applyNumberFormat="1" applyFont="1" applyFill="1" applyBorder="1" applyAlignment="1">
      <alignment vertical="center"/>
    </xf>
    <xf numFmtId="49" fontId="0" fillId="4" borderId="3" xfId="0" applyNumberFormat="1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5" fontId="0" fillId="5" borderId="3" xfId="0" applyNumberFormat="1" applyFont="1" applyFill="1" applyBorder="1" applyAlignment="1">
      <alignment vertical="center"/>
    </xf>
    <xf numFmtId="166" fontId="0" fillId="5" borderId="3" xfId="0" applyNumberFormat="1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 wrapText="1"/>
    </xf>
    <xf numFmtId="0" fontId="0" fillId="3" borderId="7" xfId="0" applyFont="1" applyFill="1" applyBorder="1" applyAlignment="1">
      <alignment vertical="center"/>
    </xf>
    <xf numFmtId="49" fontId="1" fillId="5" borderId="8" xfId="0" applyNumberFormat="1" applyFont="1" applyFill="1" applyBorder="1" applyAlignment="1">
      <alignment horizontal="center" vertical="center"/>
    </xf>
    <xf numFmtId="165" fontId="1" fillId="5" borderId="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FBE4D5"/>
      <rgbColor rgb="00FF0000"/>
      <rgbColor rgb="00FFFF00"/>
      <rgbColor rgb="0070AD47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jpe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2</xdr:row>
      <xdr:rowOff>1057275</xdr:rowOff>
    </xdr:from>
    <xdr:to>
      <xdr:col>1</xdr:col>
      <xdr:colOff>1352550</xdr:colOff>
      <xdr:row>3</xdr:row>
      <xdr:rowOff>1047750</xdr:rowOff>
    </xdr:to>
    <xdr:pic>
      <xdr:nvPicPr>
        <xdr:cNvPr id="1025" name="Picture 272" descr="Picture 27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30692"/>
        <a:stretch>
          <a:fillRect/>
        </a:stretch>
      </xdr:blipFill>
      <xdr:spPr bwMode="auto">
        <a:xfrm>
          <a:off x="104775" y="2124075"/>
          <a:ext cx="124777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4</xdr:row>
      <xdr:rowOff>38100</xdr:rowOff>
    </xdr:from>
    <xdr:to>
      <xdr:col>1</xdr:col>
      <xdr:colOff>1390650</xdr:colOff>
      <xdr:row>4</xdr:row>
      <xdr:rowOff>1000125</xdr:rowOff>
    </xdr:to>
    <xdr:pic>
      <xdr:nvPicPr>
        <xdr:cNvPr id="1026" name="Picture 273" descr="Picture 273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t="34924" r="1173"/>
        <a:stretch>
          <a:fillRect/>
        </a:stretch>
      </xdr:blipFill>
      <xdr:spPr bwMode="auto">
        <a:xfrm>
          <a:off x="104775" y="3219450"/>
          <a:ext cx="12858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5</xdr:row>
      <xdr:rowOff>38100</xdr:rowOff>
    </xdr:from>
    <xdr:to>
      <xdr:col>1</xdr:col>
      <xdr:colOff>1581150</xdr:colOff>
      <xdr:row>5</xdr:row>
      <xdr:rowOff>1000125</xdr:rowOff>
    </xdr:to>
    <xdr:pic>
      <xdr:nvPicPr>
        <xdr:cNvPr id="1027" name="Picture 274" descr="Picture 27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4300" y="4276725"/>
          <a:ext cx="1466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6</xdr:row>
      <xdr:rowOff>66675</xdr:rowOff>
    </xdr:from>
    <xdr:to>
      <xdr:col>1</xdr:col>
      <xdr:colOff>1247775</xdr:colOff>
      <xdr:row>6</xdr:row>
      <xdr:rowOff>1028700</xdr:rowOff>
    </xdr:to>
    <xdr:pic>
      <xdr:nvPicPr>
        <xdr:cNvPr id="1028" name="Picture 275" descr="Picture 27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 t="25400" r="7607"/>
        <a:stretch>
          <a:fillRect/>
        </a:stretch>
      </xdr:blipFill>
      <xdr:spPr bwMode="auto">
        <a:xfrm>
          <a:off x="114300" y="5362575"/>
          <a:ext cx="11334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7</xdr:row>
      <xdr:rowOff>28575</xdr:rowOff>
    </xdr:from>
    <xdr:to>
      <xdr:col>1</xdr:col>
      <xdr:colOff>1381125</xdr:colOff>
      <xdr:row>7</xdr:row>
      <xdr:rowOff>1019175</xdr:rowOff>
    </xdr:to>
    <xdr:pic>
      <xdr:nvPicPr>
        <xdr:cNvPr id="1029" name="Picture 277" descr="Picture 277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t="35982"/>
        <a:stretch>
          <a:fillRect/>
        </a:stretch>
      </xdr:blipFill>
      <xdr:spPr bwMode="auto">
        <a:xfrm>
          <a:off x="85725" y="6381750"/>
          <a:ext cx="129540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8</xdr:row>
      <xdr:rowOff>57150</xdr:rowOff>
    </xdr:from>
    <xdr:to>
      <xdr:col>1</xdr:col>
      <xdr:colOff>1428750</xdr:colOff>
      <xdr:row>8</xdr:row>
      <xdr:rowOff>990600</xdr:rowOff>
    </xdr:to>
    <xdr:pic>
      <xdr:nvPicPr>
        <xdr:cNvPr id="1030" name="Picture 278" descr="Picture 278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t="38100"/>
        <a:stretch>
          <a:fillRect/>
        </a:stretch>
      </xdr:blipFill>
      <xdr:spPr bwMode="auto">
        <a:xfrm>
          <a:off x="85725" y="7467600"/>
          <a:ext cx="13430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9</xdr:row>
      <xdr:rowOff>57150</xdr:rowOff>
    </xdr:from>
    <xdr:to>
      <xdr:col>1</xdr:col>
      <xdr:colOff>1419225</xdr:colOff>
      <xdr:row>10</xdr:row>
      <xdr:rowOff>9525</xdr:rowOff>
    </xdr:to>
    <xdr:pic>
      <xdr:nvPicPr>
        <xdr:cNvPr id="1031" name="Picture 279" descr="Picture 27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31750"/>
        <a:stretch>
          <a:fillRect/>
        </a:stretch>
      </xdr:blipFill>
      <xdr:spPr bwMode="auto">
        <a:xfrm>
          <a:off x="95250" y="8524875"/>
          <a:ext cx="132397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10</xdr:row>
      <xdr:rowOff>38100</xdr:rowOff>
    </xdr:from>
    <xdr:to>
      <xdr:col>1</xdr:col>
      <xdr:colOff>1371600</xdr:colOff>
      <xdr:row>10</xdr:row>
      <xdr:rowOff>1000125</xdr:rowOff>
    </xdr:to>
    <xdr:pic>
      <xdr:nvPicPr>
        <xdr:cNvPr id="1032" name="Picture 280" descr="Picture 280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 t="34924"/>
        <a:stretch>
          <a:fillRect/>
        </a:stretch>
      </xdr:blipFill>
      <xdr:spPr bwMode="auto">
        <a:xfrm>
          <a:off x="104775" y="9563100"/>
          <a:ext cx="12668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11</xdr:row>
      <xdr:rowOff>38100</xdr:rowOff>
    </xdr:from>
    <xdr:to>
      <xdr:col>1</xdr:col>
      <xdr:colOff>1323975</xdr:colOff>
      <xdr:row>11</xdr:row>
      <xdr:rowOff>1047750</xdr:rowOff>
    </xdr:to>
    <xdr:pic>
      <xdr:nvPicPr>
        <xdr:cNvPr id="1033" name="Picture 281" descr="Picture 28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 t="34924"/>
        <a:stretch>
          <a:fillRect/>
        </a:stretch>
      </xdr:blipFill>
      <xdr:spPr bwMode="auto">
        <a:xfrm>
          <a:off x="133350" y="10620375"/>
          <a:ext cx="11906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561975</xdr:colOff>
      <xdr:row>12</xdr:row>
      <xdr:rowOff>28575</xdr:rowOff>
    </xdr:from>
    <xdr:to>
      <xdr:col>1</xdr:col>
      <xdr:colOff>1390650</xdr:colOff>
      <xdr:row>12</xdr:row>
      <xdr:rowOff>962025</xdr:rowOff>
    </xdr:to>
    <xdr:pic>
      <xdr:nvPicPr>
        <xdr:cNvPr id="1034" name="Picture 282" descr="Picture 282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561975" y="11668125"/>
          <a:ext cx="8286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14</xdr:row>
      <xdr:rowOff>47625</xdr:rowOff>
    </xdr:from>
    <xdr:to>
      <xdr:col>1</xdr:col>
      <xdr:colOff>1143000</xdr:colOff>
      <xdr:row>14</xdr:row>
      <xdr:rowOff>962025</xdr:rowOff>
    </xdr:to>
    <xdr:pic>
      <xdr:nvPicPr>
        <xdr:cNvPr id="1035" name="Picture 284" descr="Picture 284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85725" y="12744450"/>
          <a:ext cx="105727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15</xdr:row>
      <xdr:rowOff>47625</xdr:rowOff>
    </xdr:from>
    <xdr:to>
      <xdr:col>1</xdr:col>
      <xdr:colOff>1266825</xdr:colOff>
      <xdr:row>15</xdr:row>
      <xdr:rowOff>904875</xdr:rowOff>
    </xdr:to>
    <xdr:pic>
      <xdr:nvPicPr>
        <xdr:cNvPr id="1036" name="Picture 285" descr="Picture 285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 t="37042"/>
        <a:stretch>
          <a:fillRect/>
        </a:stretch>
      </xdr:blipFill>
      <xdr:spPr bwMode="auto">
        <a:xfrm>
          <a:off x="85725" y="13801725"/>
          <a:ext cx="1181100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16</xdr:row>
      <xdr:rowOff>57150</xdr:rowOff>
    </xdr:from>
    <xdr:to>
      <xdr:col>1</xdr:col>
      <xdr:colOff>1343025</xdr:colOff>
      <xdr:row>16</xdr:row>
      <xdr:rowOff>971550</xdr:rowOff>
    </xdr:to>
    <xdr:pic>
      <xdr:nvPicPr>
        <xdr:cNvPr id="1037" name="Picture 286" descr="Picture 286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 t="34924"/>
        <a:stretch>
          <a:fillRect/>
        </a:stretch>
      </xdr:blipFill>
      <xdr:spPr bwMode="auto">
        <a:xfrm>
          <a:off x="133350" y="14868525"/>
          <a:ext cx="120967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17</xdr:row>
      <xdr:rowOff>57150</xdr:rowOff>
    </xdr:from>
    <xdr:to>
      <xdr:col>1</xdr:col>
      <xdr:colOff>1162050</xdr:colOff>
      <xdr:row>17</xdr:row>
      <xdr:rowOff>981075</xdr:rowOff>
    </xdr:to>
    <xdr:pic>
      <xdr:nvPicPr>
        <xdr:cNvPr id="1038" name="Picture 287" descr="Picture 287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 l="7256" t="12700" b="1410"/>
        <a:stretch>
          <a:fillRect/>
        </a:stretch>
      </xdr:blipFill>
      <xdr:spPr bwMode="auto">
        <a:xfrm>
          <a:off x="142875" y="15925800"/>
          <a:ext cx="101917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190500</xdr:colOff>
      <xdr:row>18</xdr:row>
      <xdr:rowOff>76200</xdr:rowOff>
    </xdr:from>
    <xdr:to>
      <xdr:col>1</xdr:col>
      <xdr:colOff>1371600</xdr:colOff>
      <xdr:row>18</xdr:row>
      <xdr:rowOff>933450</xdr:rowOff>
    </xdr:to>
    <xdr:pic>
      <xdr:nvPicPr>
        <xdr:cNvPr id="1039" name="Picture 288" descr="Picture 288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 t="38100"/>
        <a:stretch>
          <a:fillRect/>
        </a:stretch>
      </xdr:blipFill>
      <xdr:spPr bwMode="auto">
        <a:xfrm>
          <a:off x="190500" y="17002125"/>
          <a:ext cx="1181100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209550</xdr:colOff>
      <xdr:row>19</xdr:row>
      <xdr:rowOff>28575</xdr:rowOff>
    </xdr:from>
    <xdr:to>
      <xdr:col>1</xdr:col>
      <xdr:colOff>1562100</xdr:colOff>
      <xdr:row>20</xdr:row>
      <xdr:rowOff>9525</xdr:rowOff>
    </xdr:to>
    <xdr:pic>
      <xdr:nvPicPr>
        <xdr:cNvPr id="1040" name="Picture 289" descr="Picture 289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 t="33867"/>
        <a:stretch>
          <a:fillRect/>
        </a:stretch>
      </xdr:blipFill>
      <xdr:spPr bwMode="auto">
        <a:xfrm>
          <a:off x="209550" y="18011775"/>
          <a:ext cx="135255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171450</xdr:colOff>
      <xdr:row>20</xdr:row>
      <xdr:rowOff>38100</xdr:rowOff>
    </xdr:from>
    <xdr:to>
      <xdr:col>1</xdr:col>
      <xdr:colOff>1657350</xdr:colOff>
      <xdr:row>20</xdr:row>
      <xdr:rowOff>1000125</xdr:rowOff>
    </xdr:to>
    <xdr:pic>
      <xdr:nvPicPr>
        <xdr:cNvPr id="1041" name="Picture 290" descr="Picture 290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 t="31183" r="2283" b="7526"/>
        <a:stretch>
          <a:fillRect/>
        </a:stretch>
      </xdr:blipFill>
      <xdr:spPr bwMode="auto">
        <a:xfrm>
          <a:off x="171450" y="19078575"/>
          <a:ext cx="1485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523875</xdr:colOff>
      <xdr:row>21</xdr:row>
      <xdr:rowOff>38100</xdr:rowOff>
    </xdr:from>
    <xdr:to>
      <xdr:col>1</xdr:col>
      <xdr:colOff>1285875</xdr:colOff>
      <xdr:row>21</xdr:row>
      <xdr:rowOff>933450</xdr:rowOff>
    </xdr:to>
    <xdr:pic>
      <xdr:nvPicPr>
        <xdr:cNvPr id="1042" name="Picture 291" descr="Picture 291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523875" y="20135850"/>
          <a:ext cx="762000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514350</xdr:colOff>
      <xdr:row>21</xdr:row>
      <xdr:rowOff>1047750</xdr:rowOff>
    </xdr:from>
    <xdr:to>
      <xdr:col>1</xdr:col>
      <xdr:colOff>1295400</xdr:colOff>
      <xdr:row>22</xdr:row>
      <xdr:rowOff>981075</xdr:rowOff>
    </xdr:to>
    <xdr:pic>
      <xdr:nvPicPr>
        <xdr:cNvPr id="1043" name="Picture 292" descr="Picture 292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514350" y="21145500"/>
          <a:ext cx="78105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485775</xdr:colOff>
      <xdr:row>23</xdr:row>
      <xdr:rowOff>28575</xdr:rowOff>
    </xdr:from>
    <xdr:to>
      <xdr:col>1</xdr:col>
      <xdr:colOff>1295400</xdr:colOff>
      <xdr:row>23</xdr:row>
      <xdr:rowOff>990600</xdr:rowOff>
    </xdr:to>
    <xdr:pic>
      <xdr:nvPicPr>
        <xdr:cNvPr id="1044" name="Picture 293" descr="Picture 293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485775" y="22240875"/>
          <a:ext cx="8096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485775</xdr:colOff>
      <xdr:row>24</xdr:row>
      <xdr:rowOff>28575</xdr:rowOff>
    </xdr:from>
    <xdr:to>
      <xdr:col>1</xdr:col>
      <xdr:colOff>1314450</xdr:colOff>
      <xdr:row>24</xdr:row>
      <xdr:rowOff>1009650</xdr:rowOff>
    </xdr:to>
    <xdr:pic>
      <xdr:nvPicPr>
        <xdr:cNvPr id="1045" name="Picture 294" descr="Picture 294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485775" y="23298150"/>
          <a:ext cx="8286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495300</xdr:colOff>
      <xdr:row>25</xdr:row>
      <xdr:rowOff>19050</xdr:rowOff>
    </xdr:from>
    <xdr:to>
      <xdr:col>1</xdr:col>
      <xdr:colOff>1266825</xdr:colOff>
      <xdr:row>25</xdr:row>
      <xdr:rowOff>962025</xdr:rowOff>
    </xdr:to>
    <xdr:pic>
      <xdr:nvPicPr>
        <xdr:cNvPr id="1046" name="Picture 295" descr="Picture 295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495300" y="24345900"/>
          <a:ext cx="7715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26</xdr:row>
      <xdr:rowOff>76200</xdr:rowOff>
    </xdr:from>
    <xdr:to>
      <xdr:col>1</xdr:col>
      <xdr:colOff>1485900</xdr:colOff>
      <xdr:row>26</xdr:row>
      <xdr:rowOff>1019175</xdr:rowOff>
    </xdr:to>
    <xdr:pic>
      <xdr:nvPicPr>
        <xdr:cNvPr id="1047" name="Picture 296" descr="Picture 296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 t="38100"/>
        <a:stretch>
          <a:fillRect/>
        </a:stretch>
      </xdr:blipFill>
      <xdr:spPr bwMode="auto">
        <a:xfrm>
          <a:off x="152400" y="25460325"/>
          <a:ext cx="1333500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27</xdr:row>
      <xdr:rowOff>47625</xdr:rowOff>
    </xdr:from>
    <xdr:to>
      <xdr:col>1</xdr:col>
      <xdr:colOff>1457325</xdr:colOff>
      <xdr:row>27</xdr:row>
      <xdr:rowOff>1000125</xdr:rowOff>
    </xdr:to>
    <xdr:pic>
      <xdr:nvPicPr>
        <xdr:cNvPr id="1048" name="Picture 300" descr="Picture 300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 t="40216"/>
        <a:stretch>
          <a:fillRect/>
        </a:stretch>
      </xdr:blipFill>
      <xdr:spPr bwMode="auto">
        <a:xfrm>
          <a:off x="104775" y="26489025"/>
          <a:ext cx="1352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28</xdr:row>
      <xdr:rowOff>66675</xdr:rowOff>
    </xdr:from>
    <xdr:to>
      <xdr:col>1</xdr:col>
      <xdr:colOff>1323975</xdr:colOff>
      <xdr:row>28</xdr:row>
      <xdr:rowOff>1000125</xdr:rowOff>
    </xdr:to>
    <xdr:pic>
      <xdr:nvPicPr>
        <xdr:cNvPr id="1049" name="Picture 303" descr="Picture 303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 t="35983"/>
        <a:stretch>
          <a:fillRect/>
        </a:stretch>
      </xdr:blipFill>
      <xdr:spPr bwMode="auto">
        <a:xfrm>
          <a:off x="104775" y="27565350"/>
          <a:ext cx="1219200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29</xdr:row>
      <xdr:rowOff>76200</xdr:rowOff>
    </xdr:from>
    <xdr:to>
      <xdr:col>1</xdr:col>
      <xdr:colOff>1419225</xdr:colOff>
      <xdr:row>29</xdr:row>
      <xdr:rowOff>962025</xdr:rowOff>
    </xdr:to>
    <xdr:pic>
      <xdr:nvPicPr>
        <xdr:cNvPr id="1050" name="Picture 306" descr="Picture 306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 t="38100"/>
        <a:stretch>
          <a:fillRect/>
        </a:stretch>
      </xdr:blipFill>
      <xdr:spPr bwMode="auto">
        <a:xfrm>
          <a:off x="95250" y="28632150"/>
          <a:ext cx="1323975" cy="885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30</xdr:row>
      <xdr:rowOff>38100</xdr:rowOff>
    </xdr:from>
    <xdr:to>
      <xdr:col>1</xdr:col>
      <xdr:colOff>1714500</xdr:colOff>
      <xdr:row>30</xdr:row>
      <xdr:rowOff>819150</xdr:rowOff>
    </xdr:to>
    <xdr:pic>
      <xdr:nvPicPr>
        <xdr:cNvPr id="1051" name="Picture 312" descr="Picture 312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 l="7417" t="19756" b="6866"/>
        <a:stretch>
          <a:fillRect/>
        </a:stretch>
      </xdr:blipFill>
      <xdr:spPr bwMode="auto">
        <a:xfrm>
          <a:off x="76200" y="29651325"/>
          <a:ext cx="1638300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31</xdr:row>
      <xdr:rowOff>57150</xdr:rowOff>
    </xdr:from>
    <xdr:to>
      <xdr:col>1</xdr:col>
      <xdr:colOff>1381125</xdr:colOff>
      <xdr:row>31</xdr:row>
      <xdr:rowOff>1000125</xdr:rowOff>
    </xdr:to>
    <xdr:pic>
      <xdr:nvPicPr>
        <xdr:cNvPr id="1052" name="Picture 313" descr="Picture 313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 t="38100" r="1262" b="1057"/>
        <a:stretch>
          <a:fillRect/>
        </a:stretch>
      </xdr:blipFill>
      <xdr:spPr bwMode="auto">
        <a:xfrm>
          <a:off x="95250" y="30727650"/>
          <a:ext cx="12858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33</xdr:row>
      <xdr:rowOff>57150</xdr:rowOff>
    </xdr:from>
    <xdr:to>
      <xdr:col>1</xdr:col>
      <xdr:colOff>923925</xdr:colOff>
      <xdr:row>33</xdr:row>
      <xdr:rowOff>1028700</xdr:rowOff>
    </xdr:to>
    <xdr:pic>
      <xdr:nvPicPr>
        <xdr:cNvPr id="1053" name="Picture 445" descr="Picture 445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52400" y="32842200"/>
          <a:ext cx="77152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36</xdr:row>
      <xdr:rowOff>57150</xdr:rowOff>
    </xdr:from>
    <xdr:to>
      <xdr:col>1</xdr:col>
      <xdr:colOff>1543050</xdr:colOff>
      <xdr:row>36</xdr:row>
      <xdr:rowOff>990600</xdr:rowOff>
    </xdr:to>
    <xdr:pic>
      <xdr:nvPicPr>
        <xdr:cNvPr id="1054" name="Picture 452" descr="Picture 452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 t="43391"/>
        <a:stretch>
          <a:fillRect/>
        </a:stretch>
      </xdr:blipFill>
      <xdr:spPr bwMode="auto">
        <a:xfrm>
          <a:off x="95250" y="33899475"/>
          <a:ext cx="1447800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36</xdr:row>
      <xdr:rowOff>1057275</xdr:rowOff>
    </xdr:from>
    <xdr:to>
      <xdr:col>1</xdr:col>
      <xdr:colOff>1419225</xdr:colOff>
      <xdr:row>39</xdr:row>
      <xdr:rowOff>981075</xdr:rowOff>
    </xdr:to>
    <xdr:pic>
      <xdr:nvPicPr>
        <xdr:cNvPr id="1055" name="Picture 469" descr="Picture 469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 t="16934" b="22742"/>
        <a:stretch>
          <a:fillRect/>
        </a:stretch>
      </xdr:blipFill>
      <xdr:spPr bwMode="auto">
        <a:xfrm>
          <a:off x="57150" y="34899600"/>
          <a:ext cx="13620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171450</xdr:colOff>
      <xdr:row>40</xdr:row>
      <xdr:rowOff>66675</xdr:rowOff>
    </xdr:from>
    <xdr:to>
      <xdr:col>1</xdr:col>
      <xdr:colOff>1238250</xdr:colOff>
      <xdr:row>40</xdr:row>
      <xdr:rowOff>971550</xdr:rowOff>
    </xdr:to>
    <xdr:pic>
      <xdr:nvPicPr>
        <xdr:cNvPr id="1056" name="Picture 470" descr="Picture 470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 t="28575" r="2711" b="3429"/>
        <a:stretch>
          <a:fillRect/>
        </a:stretch>
      </xdr:blipFill>
      <xdr:spPr bwMode="auto">
        <a:xfrm>
          <a:off x="171450" y="36023550"/>
          <a:ext cx="1066800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43</xdr:row>
      <xdr:rowOff>76200</xdr:rowOff>
    </xdr:from>
    <xdr:to>
      <xdr:col>1</xdr:col>
      <xdr:colOff>1304925</xdr:colOff>
      <xdr:row>43</xdr:row>
      <xdr:rowOff>1038225</xdr:rowOff>
    </xdr:to>
    <xdr:pic>
      <xdr:nvPicPr>
        <xdr:cNvPr id="1057" name="Picture 472" descr="Picture 472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 t="32680"/>
        <a:stretch>
          <a:fillRect/>
        </a:stretch>
      </xdr:blipFill>
      <xdr:spPr bwMode="auto">
        <a:xfrm>
          <a:off x="95250" y="37090350"/>
          <a:ext cx="12096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48</xdr:row>
      <xdr:rowOff>95250</xdr:rowOff>
    </xdr:from>
    <xdr:to>
      <xdr:col>1</xdr:col>
      <xdr:colOff>1352550</xdr:colOff>
      <xdr:row>48</xdr:row>
      <xdr:rowOff>990600</xdr:rowOff>
    </xdr:to>
    <xdr:pic>
      <xdr:nvPicPr>
        <xdr:cNvPr id="1058" name="Picture 473" descr="Picture 473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 t="37653"/>
        <a:stretch>
          <a:fillRect/>
        </a:stretch>
      </xdr:blipFill>
      <xdr:spPr bwMode="auto">
        <a:xfrm>
          <a:off x="114300" y="40281225"/>
          <a:ext cx="1238250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55</xdr:row>
      <xdr:rowOff>76200</xdr:rowOff>
    </xdr:from>
    <xdr:to>
      <xdr:col>1</xdr:col>
      <xdr:colOff>1438275</xdr:colOff>
      <xdr:row>55</xdr:row>
      <xdr:rowOff>990600</xdr:rowOff>
    </xdr:to>
    <xdr:pic>
      <xdr:nvPicPr>
        <xdr:cNvPr id="1059" name="Picture 475" descr="Picture 475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 t="33627"/>
        <a:stretch>
          <a:fillRect/>
        </a:stretch>
      </xdr:blipFill>
      <xdr:spPr bwMode="auto">
        <a:xfrm>
          <a:off x="123825" y="47663100"/>
          <a:ext cx="131445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504825</xdr:colOff>
      <xdr:row>59</xdr:row>
      <xdr:rowOff>57150</xdr:rowOff>
    </xdr:from>
    <xdr:to>
      <xdr:col>1</xdr:col>
      <xdr:colOff>1162050</xdr:colOff>
      <xdr:row>59</xdr:row>
      <xdr:rowOff>476250</xdr:rowOff>
    </xdr:to>
    <xdr:pic>
      <xdr:nvPicPr>
        <xdr:cNvPr id="1060" name="Picture 477" descr="Picture 477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 t="40005"/>
        <a:stretch>
          <a:fillRect/>
        </a:stretch>
      </xdr:blipFill>
      <xdr:spPr bwMode="auto">
        <a:xfrm>
          <a:off x="504825" y="50815875"/>
          <a:ext cx="657225" cy="419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247650</xdr:rowOff>
    </xdr:from>
    <xdr:to>
      <xdr:col>3</xdr:col>
      <xdr:colOff>561975</xdr:colOff>
      <xdr:row>1</xdr:row>
      <xdr:rowOff>180975</xdr:rowOff>
    </xdr:to>
    <xdr:pic>
      <xdr:nvPicPr>
        <xdr:cNvPr id="1061" name="Immagine 37" descr="Immagine 37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0" y="247650"/>
          <a:ext cx="31242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Tema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showGridLines="0" tabSelected="1" topLeftCell="B1" workbookViewId="0"/>
  </sheetViews>
  <sheetFormatPr defaultColWidth="19.28515625" defaultRowHeight="83.65" customHeight="1" x14ac:dyDescent="0.25"/>
  <cols>
    <col min="1" max="1" width="19.28515625" style="1" hidden="1" customWidth="1"/>
    <col min="2" max="2" width="25.7109375" style="1" customWidth="1"/>
    <col min="3" max="3" width="12.7109375" style="1" customWidth="1"/>
    <col min="4" max="4" width="9.140625" style="1" customWidth="1"/>
    <col min="5" max="5" width="19" style="1" customWidth="1"/>
    <col min="6" max="6" width="17.85546875" style="1" customWidth="1"/>
    <col min="7" max="7" width="11.140625" style="1" customWidth="1"/>
    <col min="8" max="8" width="22" style="1" customWidth="1"/>
    <col min="9" max="9" width="17.85546875" style="1" customWidth="1"/>
    <col min="10" max="10" width="32.28515625" style="1" customWidth="1"/>
    <col min="11" max="11" width="8.85546875" style="1" customWidth="1"/>
    <col min="12" max="13" width="11" style="1" customWidth="1"/>
    <col min="14" max="14" width="14" style="1" customWidth="1"/>
    <col min="15" max="15" width="19.28515625" style="1" customWidth="1"/>
    <col min="16" max="16384" width="19.28515625" style="1"/>
  </cols>
  <sheetData>
    <row r="1" spans="1:14" ht="42" customHeight="1" x14ac:dyDescent="0.25">
      <c r="A1" s="2"/>
      <c r="B1" s="2"/>
      <c r="C1" s="2"/>
      <c r="D1" s="2"/>
      <c r="E1" s="3"/>
      <c r="F1" s="2"/>
      <c r="G1" s="2"/>
      <c r="H1" s="2"/>
      <c r="I1" s="2"/>
      <c r="J1" s="2"/>
      <c r="K1" s="4"/>
      <c r="L1" s="5"/>
      <c r="M1" s="6">
        <f t="array" ref="M1">M83</f>
        <v>1032</v>
      </c>
      <c r="N1" s="7">
        <f t="array" ref="N1">N83</f>
        <v>2444110</v>
      </c>
    </row>
    <row r="2" spans="1:14" ht="42" customHeight="1" x14ac:dyDescent="0.25">
      <c r="A2" s="8"/>
      <c r="B2" s="8"/>
      <c r="C2" s="8"/>
      <c r="D2" s="8"/>
      <c r="E2" s="9"/>
      <c r="F2" s="8"/>
      <c r="G2" s="8"/>
      <c r="H2" s="8"/>
      <c r="I2" s="8"/>
      <c r="J2" s="8"/>
      <c r="K2" s="10"/>
      <c r="L2" s="5"/>
      <c r="M2" s="24" t="s">
        <v>0</v>
      </c>
      <c r="N2" s="25"/>
    </row>
    <row r="3" spans="1:14" ht="83.65" customHeight="1" x14ac:dyDescent="0.25">
      <c r="A3" s="11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</row>
    <row r="4" spans="1:14" ht="83.65" customHeight="1" x14ac:dyDescent="0.25">
      <c r="A4" s="11" t="s">
        <v>15</v>
      </c>
      <c r="B4" s="13"/>
      <c r="C4" s="14" t="s">
        <v>16</v>
      </c>
      <c r="D4" s="14" t="s">
        <v>17</v>
      </c>
      <c r="E4" s="15" t="s">
        <v>18</v>
      </c>
      <c r="F4" s="11" t="s">
        <v>19</v>
      </c>
      <c r="G4" s="16" t="s">
        <v>20</v>
      </c>
      <c r="H4" s="14" t="s">
        <v>21</v>
      </c>
      <c r="I4" s="14" t="s">
        <v>19</v>
      </c>
      <c r="J4" s="14" t="s">
        <v>22</v>
      </c>
      <c r="K4" s="14" t="s">
        <v>23</v>
      </c>
      <c r="L4" s="17">
        <v>2400</v>
      </c>
      <c r="M4" s="18">
        <v>289</v>
      </c>
      <c r="N4" s="19">
        <f t="array" ref="N4">M4*$L4</f>
        <v>693600</v>
      </c>
    </row>
    <row r="5" spans="1:14" ht="83.65" customHeight="1" x14ac:dyDescent="0.25">
      <c r="A5" s="11" t="s">
        <v>24</v>
      </c>
      <c r="B5" s="13"/>
      <c r="C5" s="14" t="s">
        <v>16</v>
      </c>
      <c r="D5" s="14" t="s">
        <v>17</v>
      </c>
      <c r="E5" s="15" t="s">
        <v>18</v>
      </c>
      <c r="F5" s="11" t="s">
        <v>25</v>
      </c>
      <c r="G5" s="16" t="s">
        <v>26</v>
      </c>
      <c r="H5" s="14" t="s">
        <v>27</v>
      </c>
      <c r="I5" s="14" t="s">
        <v>25</v>
      </c>
      <c r="J5" s="14" t="s">
        <v>22</v>
      </c>
      <c r="K5" s="14" t="s">
        <v>23</v>
      </c>
      <c r="L5" s="17">
        <v>2400</v>
      </c>
      <c r="M5" s="18">
        <v>145</v>
      </c>
      <c r="N5" s="19">
        <f t="array" ref="N5">M5*$L5</f>
        <v>348000</v>
      </c>
    </row>
    <row r="6" spans="1:14" ht="83.65" customHeight="1" x14ac:dyDescent="0.25">
      <c r="A6" s="11" t="s">
        <v>28</v>
      </c>
      <c r="B6" s="13"/>
      <c r="C6" s="14" t="s">
        <v>16</v>
      </c>
      <c r="D6" s="14" t="s">
        <v>17</v>
      </c>
      <c r="E6" s="15" t="s">
        <v>18</v>
      </c>
      <c r="F6" s="11" t="s">
        <v>29</v>
      </c>
      <c r="G6" s="16" t="s">
        <v>30</v>
      </c>
      <c r="H6" s="14" t="s">
        <v>31</v>
      </c>
      <c r="I6" s="14" t="s">
        <v>29</v>
      </c>
      <c r="J6" s="14" t="s">
        <v>22</v>
      </c>
      <c r="K6" s="14" t="s">
        <v>23</v>
      </c>
      <c r="L6" s="17">
        <v>3100</v>
      </c>
      <c r="M6" s="18">
        <v>135</v>
      </c>
      <c r="N6" s="19">
        <f t="array" ref="N6">M6*$L6</f>
        <v>418500</v>
      </c>
    </row>
    <row r="7" spans="1:14" ht="83.65" customHeight="1" x14ac:dyDescent="0.25">
      <c r="A7" s="11" t="s">
        <v>32</v>
      </c>
      <c r="B7" s="13"/>
      <c r="C7" s="14" t="s">
        <v>16</v>
      </c>
      <c r="D7" s="14" t="s">
        <v>17</v>
      </c>
      <c r="E7" s="15" t="s">
        <v>18</v>
      </c>
      <c r="F7" s="11" t="s">
        <v>33</v>
      </c>
      <c r="G7" s="14" t="s">
        <v>34</v>
      </c>
      <c r="H7" s="14" t="s">
        <v>35</v>
      </c>
      <c r="I7" s="14" t="s">
        <v>33</v>
      </c>
      <c r="J7" s="14" t="s">
        <v>22</v>
      </c>
      <c r="K7" s="14" t="s">
        <v>23</v>
      </c>
      <c r="L7" s="17">
        <v>2400</v>
      </c>
      <c r="M7" s="18">
        <v>57</v>
      </c>
      <c r="N7" s="19">
        <f t="array" ref="N7">M7*$L7</f>
        <v>136800</v>
      </c>
    </row>
    <row r="8" spans="1:14" ht="83.65" customHeight="1" x14ac:dyDescent="0.25">
      <c r="A8" s="11" t="s">
        <v>36</v>
      </c>
      <c r="B8" s="13"/>
      <c r="C8" s="14" t="s">
        <v>16</v>
      </c>
      <c r="D8" s="14" t="s">
        <v>17</v>
      </c>
      <c r="E8" s="15" t="s">
        <v>18</v>
      </c>
      <c r="F8" s="11" t="s">
        <v>37</v>
      </c>
      <c r="G8" s="16" t="s">
        <v>38</v>
      </c>
      <c r="H8" s="14" t="s">
        <v>39</v>
      </c>
      <c r="I8" s="14" t="s">
        <v>37</v>
      </c>
      <c r="J8" s="14" t="s">
        <v>22</v>
      </c>
      <c r="K8" s="14" t="s">
        <v>23</v>
      </c>
      <c r="L8" s="17">
        <v>2400</v>
      </c>
      <c r="M8" s="18">
        <v>46</v>
      </c>
      <c r="N8" s="19">
        <f t="array" ref="N8">M8*$L8</f>
        <v>110400</v>
      </c>
    </row>
    <row r="9" spans="1:14" ht="83.65" customHeight="1" x14ac:dyDescent="0.25">
      <c r="A9" s="11" t="s">
        <v>40</v>
      </c>
      <c r="B9" s="13"/>
      <c r="C9" s="14" t="s">
        <v>16</v>
      </c>
      <c r="D9" s="14" t="s">
        <v>17</v>
      </c>
      <c r="E9" s="15" t="s">
        <v>18</v>
      </c>
      <c r="F9" s="11" t="s">
        <v>41</v>
      </c>
      <c r="G9" s="16" t="s">
        <v>42</v>
      </c>
      <c r="H9" s="14" t="s">
        <v>43</v>
      </c>
      <c r="I9" s="14" t="s">
        <v>41</v>
      </c>
      <c r="J9" s="14" t="s">
        <v>22</v>
      </c>
      <c r="K9" s="14" t="s">
        <v>23</v>
      </c>
      <c r="L9" s="17">
        <v>3100</v>
      </c>
      <c r="M9" s="18">
        <v>34</v>
      </c>
      <c r="N9" s="19">
        <f t="array" ref="N9">M9*$L9</f>
        <v>105400</v>
      </c>
    </row>
    <row r="10" spans="1:14" ht="83.65" customHeight="1" x14ac:dyDescent="0.25">
      <c r="A10" s="11" t="s">
        <v>44</v>
      </c>
      <c r="B10" s="13"/>
      <c r="C10" s="14" t="s">
        <v>16</v>
      </c>
      <c r="D10" s="14" t="s">
        <v>17</v>
      </c>
      <c r="E10" s="15" t="s">
        <v>18</v>
      </c>
      <c r="F10" s="11" t="s">
        <v>45</v>
      </c>
      <c r="G10" s="16" t="s">
        <v>46</v>
      </c>
      <c r="H10" s="14" t="s">
        <v>47</v>
      </c>
      <c r="I10" s="14" t="s">
        <v>45</v>
      </c>
      <c r="J10" s="14" t="s">
        <v>48</v>
      </c>
      <c r="K10" s="14" t="s">
        <v>23</v>
      </c>
      <c r="L10" s="17">
        <v>1600</v>
      </c>
      <c r="M10" s="18">
        <v>32</v>
      </c>
      <c r="N10" s="19">
        <f t="array" ref="N10">M10*$L10</f>
        <v>51200</v>
      </c>
    </row>
    <row r="11" spans="1:14" ht="83.65" customHeight="1" x14ac:dyDescent="0.25">
      <c r="A11" s="11" t="s">
        <v>49</v>
      </c>
      <c r="B11" s="13"/>
      <c r="C11" s="14" t="s">
        <v>16</v>
      </c>
      <c r="D11" s="14" t="s">
        <v>17</v>
      </c>
      <c r="E11" s="15" t="s">
        <v>18</v>
      </c>
      <c r="F11" s="11" t="s">
        <v>50</v>
      </c>
      <c r="G11" s="16" t="s">
        <v>51</v>
      </c>
      <c r="H11" s="14" t="s">
        <v>52</v>
      </c>
      <c r="I11" s="14" t="s">
        <v>50</v>
      </c>
      <c r="J11" s="14" t="s">
        <v>22</v>
      </c>
      <c r="K11" s="14" t="s">
        <v>23</v>
      </c>
      <c r="L11" s="17">
        <v>2400</v>
      </c>
      <c r="M11" s="18">
        <v>23</v>
      </c>
      <c r="N11" s="19">
        <f t="array" ref="N11">M11*$L11</f>
        <v>55200</v>
      </c>
    </row>
    <row r="12" spans="1:14" ht="83.65" customHeight="1" x14ac:dyDescent="0.25">
      <c r="A12" s="11" t="s">
        <v>53</v>
      </c>
      <c r="B12" s="13"/>
      <c r="C12" s="14" t="s">
        <v>16</v>
      </c>
      <c r="D12" s="14" t="s">
        <v>17</v>
      </c>
      <c r="E12" s="15" t="s">
        <v>18</v>
      </c>
      <c r="F12" s="11" t="s">
        <v>54</v>
      </c>
      <c r="G12" s="16" t="s">
        <v>55</v>
      </c>
      <c r="H12" s="14" t="s">
        <v>56</v>
      </c>
      <c r="I12" s="14" t="s">
        <v>54</v>
      </c>
      <c r="J12" s="14" t="s">
        <v>22</v>
      </c>
      <c r="K12" s="14" t="s">
        <v>23</v>
      </c>
      <c r="L12" s="17">
        <v>3100</v>
      </c>
      <c r="M12" s="18">
        <v>13</v>
      </c>
      <c r="N12" s="19">
        <f t="array" ref="N12">M12*$L12</f>
        <v>40300</v>
      </c>
    </row>
    <row r="13" spans="1:14" ht="83.65" customHeight="1" x14ac:dyDescent="0.25">
      <c r="A13" s="11" t="s">
        <v>57</v>
      </c>
      <c r="B13" s="13"/>
      <c r="C13" s="14" t="s">
        <v>16</v>
      </c>
      <c r="D13" s="14" t="s">
        <v>17</v>
      </c>
      <c r="E13" s="15" t="s">
        <v>18</v>
      </c>
      <c r="F13" s="11" t="s">
        <v>58</v>
      </c>
      <c r="G13" s="16" t="s">
        <v>59</v>
      </c>
      <c r="H13" s="14" t="s">
        <v>60</v>
      </c>
      <c r="I13" s="14" t="s">
        <v>58</v>
      </c>
      <c r="J13" s="14" t="s">
        <v>22</v>
      </c>
      <c r="K13" s="14" t="s">
        <v>23</v>
      </c>
      <c r="L13" s="17">
        <v>2200</v>
      </c>
      <c r="M13" s="18">
        <v>24</v>
      </c>
      <c r="N13" s="19">
        <f t="array" ref="N13">M13*$L13</f>
        <v>52800</v>
      </c>
    </row>
    <row r="14" spans="1:14" ht="83.65" hidden="1" customHeight="1" x14ac:dyDescent="0.25">
      <c r="A14" s="11" t="s">
        <v>61</v>
      </c>
      <c r="B14" s="13"/>
      <c r="C14" s="14" t="s">
        <v>16</v>
      </c>
      <c r="D14" s="14" t="s">
        <v>17</v>
      </c>
      <c r="E14" s="15" t="s">
        <v>18</v>
      </c>
      <c r="F14" s="11" t="s">
        <v>62</v>
      </c>
      <c r="G14" s="14" t="s">
        <v>63</v>
      </c>
      <c r="H14" s="14" t="s">
        <v>64</v>
      </c>
      <c r="I14" s="14" t="s">
        <v>62</v>
      </c>
      <c r="J14" s="14" t="s">
        <v>22</v>
      </c>
      <c r="K14" s="14" t="s">
        <v>23</v>
      </c>
      <c r="L14" s="17">
        <v>3100</v>
      </c>
      <c r="M14" s="18">
        <v>0</v>
      </c>
      <c r="N14" s="19">
        <f t="array" ref="N14">M14*$L14</f>
        <v>0</v>
      </c>
    </row>
    <row r="15" spans="1:14" ht="83.65" customHeight="1" x14ac:dyDescent="0.25">
      <c r="A15" s="11" t="s">
        <v>65</v>
      </c>
      <c r="B15" s="13"/>
      <c r="C15" s="14" t="s">
        <v>16</v>
      </c>
      <c r="D15" s="14" t="s">
        <v>17</v>
      </c>
      <c r="E15" s="15" t="s">
        <v>18</v>
      </c>
      <c r="F15" s="11" t="s">
        <v>66</v>
      </c>
      <c r="G15" s="16" t="s">
        <v>67</v>
      </c>
      <c r="H15" s="14" t="s">
        <v>68</v>
      </c>
      <c r="I15" s="14" t="s">
        <v>66</v>
      </c>
      <c r="J15" s="14" t="s">
        <v>22</v>
      </c>
      <c r="K15" s="14" t="s">
        <v>23</v>
      </c>
      <c r="L15" s="17">
        <v>3100</v>
      </c>
      <c r="M15" s="18">
        <v>11</v>
      </c>
      <c r="N15" s="19">
        <f t="array" ref="N15">M15*$L15</f>
        <v>34100</v>
      </c>
    </row>
    <row r="16" spans="1:14" ht="83.65" customHeight="1" x14ac:dyDescent="0.25">
      <c r="A16" s="11" t="s">
        <v>69</v>
      </c>
      <c r="B16" s="13"/>
      <c r="C16" s="14" t="s">
        <v>16</v>
      </c>
      <c r="D16" s="14" t="s">
        <v>17</v>
      </c>
      <c r="E16" s="15" t="s">
        <v>18</v>
      </c>
      <c r="F16" s="11" t="s">
        <v>70</v>
      </c>
      <c r="G16" s="16" t="s">
        <v>71</v>
      </c>
      <c r="H16" s="14" t="s">
        <v>72</v>
      </c>
      <c r="I16" s="14" t="s">
        <v>70</v>
      </c>
      <c r="J16" s="14" t="s">
        <v>22</v>
      </c>
      <c r="K16" s="14" t="s">
        <v>23</v>
      </c>
      <c r="L16" s="17">
        <v>3100</v>
      </c>
      <c r="M16" s="18">
        <v>3</v>
      </c>
      <c r="N16" s="19">
        <f t="array" ref="N16">M16*$L16</f>
        <v>9300</v>
      </c>
    </row>
    <row r="17" spans="1:14" ht="83.65" customHeight="1" x14ac:dyDescent="0.25">
      <c r="A17" s="11" t="s">
        <v>73</v>
      </c>
      <c r="B17" s="13"/>
      <c r="C17" s="14" t="s">
        <v>16</v>
      </c>
      <c r="D17" s="14" t="s">
        <v>17</v>
      </c>
      <c r="E17" s="15" t="s">
        <v>18</v>
      </c>
      <c r="F17" s="11" t="s">
        <v>74</v>
      </c>
      <c r="G17" s="16" t="s">
        <v>75</v>
      </c>
      <c r="H17" s="14" t="s">
        <v>76</v>
      </c>
      <c r="I17" s="14" t="s">
        <v>74</v>
      </c>
      <c r="J17" s="14" t="s">
        <v>22</v>
      </c>
      <c r="K17" s="14" t="s">
        <v>23</v>
      </c>
      <c r="L17" s="17">
        <v>3100</v>
      </c>
      <c r="M17" s="18">
        <v>13</v>
      </c>
      <c r="N17" s="19">
        <f t="array" ref="N17">M17*$L17</f>
        <v>40300</v>
      </c>
    </row>
    <row r="18" spans="1:14" ht="83.65" customHeight="1" x14ac:dyDescent="0.25">
      <c r="A18" s="11" t="s">
        <v>77</v>
      </c>
      <c r="B18" s="13"/>
      <c r="C18" s="14" t="s">
        <v>16</v>
      </c>
      <c r="D18" s="14" t="s">
        <v>17</v>
      </c>
      <c r="E18" s="15" t="s">
        <v>18</v>
      </c>
      <c r="F18" s="11" t="s">
        <v>78</v>
      </c>
      <c r="G18" s="14" t="s">
        <v>79</v>
      </c>
      <c r="H18" s="14" t="s">
        <v>80</v>
      </c>
      <c r="I18" s="14" t="s">
        <v>78</v>
      </c>
      <c r="J18" s="14" t="s">
        <v>22</v>
      </c>
      <c r="K18" s="14" t="s">
        <v>23</v>
      </c>
      <c r="L18" s="17">
        <v>3100</v>
      </c>
      <c r="M18" s="18">
        <v>12</v>
      </c>
      <c r="N18" s="19">
        <f t="array" ref="N18">M18*$L18</f>
        <v>37200</v>
      </c>
    </row>
    <row r="19" spans="1:14" ht="83.65" customHeight="1" x14ac:dyDescent="0.25">
      <c r="A19" s="11" t="s">
        <v>81</v>
      </c>
      <c r="B19" s="13"/>
      <c r="C19" s="14" t="s">
        <v>16</v>
      </c>
      <c r="D19" s="14" t="s">
        <v>17</v>
      </c>
      <c r="E19" s="15" t="s">
        <v>18</v>
      </c>
      <c r="F19" s="11" t="s">
        <v>82</v>
      </c>
      <c r="G19" s="16" t="s">
        <v>83</v>
      </c>
      <c r="H19" s="14" t="s">
        <v>84</v>
      </c>
      <c r="I19" s="14" t="s">
        <v>82</v>
      </c>
      <c r="J19" s="14" t="s">
        <v>85</v>
      </c>
      <c r="K19" s="14" t="s">
        <v>23</v>
      </c>
      <c r="L19" s="17">
        <v>2980</v>
      </c>
      <c r="M19" s="18">
        <v>17</v>
      </c>
      <c r="N19" s="19">
        <f t="array" ref="N19">M19*$L19</f>
        <v>50660</v>
      </c>
    </row>
    <row r="20" spans="1:14" ht="83.65" customHeight="1" x14ac:dyDescent="0.25">
      <c r="A20" s="11" t="s">
        <v>86</v>
      </c>
      <c r="B20" s="13"/>
      <c r="C20" s="14" t="s">
        <v>16</v>
      </c>
      <c r="D20" s="14" t="s">
        <v>17</v>
      </c>
      <c r="E20" s="15" t="s">
        <v>18</v>
      </c>
      <c r="F20" s="11" t="s">
        <v>87</v>
      </c>
      <c r="G20" s="14" t="s">
        <v>88</v>
      </c>
      <c r="H20" s="14" t="s">
        <v>89</v>
      </c>
      <c r="I20" s="14" t="s">
        <v>87</v>
      </c>
      <c r="J20" s="14" t="s">
        <v>22</v>
      </c>
      <c r="K20" s="14" t="s">
        <v>23</v>
      </c>
      <c r="L20" s="17">
        <v>3100</v>
      </c>
      <c r="M20" s="18">
        <v>14</v>
      </c>
      <c r="N20" s="19">
        <f t="array" ref="N20">M20*$L20</f>
        <v>43400</v>
      </c>
    </row>
    <row r="21" spans="1:14" ht="83.65" customHeight="1" x14ac:dyDescent="0.25">
      <c r="A21" s="11" t="s">
        <v>90</v>
      </c>
      <c r="B21" s="13"/>
      <c r="C21" s="14" t="s">
        <v>16</v>
      </c>
      <c r="D21" s="14" t="s">
        <v>17</v>
      </c>
      <c r="E21" s="15" t="s">
        <v>18</v>
      </c>
      <c r="F21" s="11" t="s">
        <v>91</v>
      </c>
      <c r="G21" s="16" t="s">
        <v>51</v>
      </c>
      <c r="H21" s="14" t="s">
        <v>52</v>
      </c>
      <c r="I21" s="14" t="s">
        <v>91</v>
      </c>
      <c r="J21" s="14" t="s">
        <v>22</v>
      </c>
      <c r="K21" s="14" t="s">
        <v>23</v>
      </c>
      <c r="L21" s="17">
        <v>3100</v>
      </c>
      <c r="M21" s="18">
        <v>11</v>
      </c>
      <c r="N21" s="19">
        <f t="array" ref="N21">M21*$L21</f>
        <v>34100</v>
      </c>
    </row>
    <row r="22" spans="1:14" ht="83.65" customHeight="1" x14ac:dyDescent="0.25">
      <c r="A22" s="11" t="s">
        <v>92</v>
      </c>
      <c r="B22" s="13"/>
      <c r="C22" s="14" t="s">
        <v>16</v>
      </c>
      <c r="D22" s="14" t="s">
        <v>17</v>
      </c>
      <c r="E22" s="15" t="s">
        <v>18</v>
      </c>
      <c r="F22" s="11" t="s">
        <v>93</v>
      </c>
      <c r="G22" s="14" t="s">
        <v>94</v>
      </c>
      <c r="H22" s="14" t="s">
        <v>95</v>
      </c>
      <c r="I22" s="14" t="s">
        <v>93</v>
      </c>
      <c r="J22" s="14" t="s">
        <v>22</v>
      </c>
      <c r="K22" s="14" t="s">
        <v>23</v>
      </c>
      <c r="L22" s="17">
        <v>2200</v>
      </c>
      <c r="M22" s="18">
        <v>20</v>
      </c>
      <c r="N22" s="19">
        <f t="array" ref="N22">M22*$L22</f>
        <v>44000</v>
      </c>
    </row>
    <row r="23" spans="1:14" ht="83.65" customHeight="1" x14ac:dyDescent="0.25">
      <c r="A23" s="11" t="s">
        <v>96</v>
      </c>
      <c r="B23" s="13"/>
      <c r="C23" s="14" t="s">
        <v>16</v>
      </c>
      <c r="D23" s="14" t="s">
        <v>17</v>
      </c>
      <c r="E23" s="15" t="s">
        <v>18</v>
      </c>
      <c r="F23" s="11" t="s">
        <v>97</v>
      </c>
      <c r="G23" s="16" t="s">
        <v>55</v>
      </c>
      <c r="H23" s="14" t="s">
        <v>56</v>
      </c>
      <c r="I23" s="14" t="s">
        <v>97</v>
      </c>
      <c r="J23" s="14" t="s">
        <v>22</v>
      </c>
      <c r="K23" s="14" t="s">
        <v>23</v>
      </c>
      <c r="L23" s="17">
        <v>2200</v>
      </c>
      <c r="M23" s="18">
        <v>13</v>
      </c>
      <c r="N23" s="19">
        <f t="array" ref="N23">M23*$L23</f>
        <v>28600</v>
      </c>
    </row>
    <row r="24" spans="1:14" ht="83.65" customHeight="1" x14ac:dyDescent="0.25">
      <c r="A24" s="11" t="s">
        <v>98</v>
      </c>
      <c r="B24" s="13"/>
      <c r="C24" s="14" t="s">
        <v>16</v>
      </c>
      <c r="D24" s="14" t="s">
        <v>17</v>
      </c>
      <c r="E24" s="15" t="s">
        <v>18</v>
      </c>
      <c r="F24" s="11" t="s">
        <v>99</v>
      </c>
      <c r="G24" s="14" t="s">
        <v>100</v>
      </c>
      <c r="H24" s="14" t="s">
        <v>101</v>
      </c>
      <c r="I24" s="14" t="s">
        <v>99</v>
      </c>
      <c r="J24" s="14" t="s">
        <v>102</v>
      </c>
      <c r="K24" s="14" t="s">
        <v>23</v>
      </c>
      <c r="L24" s="17">
        <v>2500</v>
      </c>
      <c r="M24" s="18">
        <v>10</v>
      </c>
      <c r="N24" s="19">
        <f t="array" ref="N24">M24*$L24</f>
        <v>25000</v>
      </c>
    </row>
    <row r="25" spans="1:14" ht="83.65" customHeight="1" x14ac:dyDescent="0.25">
      <c r="A25" s="11" t="s">
        <v>103</v>
      </c>
      <c r="B25" s="13"/>
      <c r="C25" s="14" t="s">
        <v>16</v>
      </c>
      <c r="D25" s="14" t="s">
        <v>17</v>
      </c>
      <c r="E25" s="15" t="s">
        <v>18</v>
      </c>
      <c r="F25" s="11" t="s">
        <v>104</v>
      </c>
      <c r="G25" s="16" t="s">
        <v>42</v>
      </c>
      <c r="H25" s="14" t="s">
        <v>43</v>
      </c>
      <c r="I25" s="14" t="s">
        <v>104</v>
      </c>
      <c r="J25" s="14" t="s">
        <v>22</v>
      </c>
      <c r="K25" s="14" t="s">
        <v>23</v>
      </c>
      <c r="L25" s="17">
        <v>2200</v>
      </c>
      <c r="M25" s="18">
        <v>10</v>
      </c>
      <c r="N25" s="19">
        <f t="array" ref="N25">M25*$L25</f>
        <v>22000</v>
      </c>
    </row>
    <row r="26" spans="1:14" ht="83.65" customHeight="1" x14ac:dyDescent="0.25">
      <c r="A26" s="11" t="s">
        <v>105</v>
      </c>
      <c r="B26" s="13"/>
      <c r="C26" s="14" t="s">
        <v>16</v>
      </c>
      <c r="D26" s="14" t="s">
        <v>17</v>
      </c>
      <c r="E26" s="15" t="s">
        <v>18</v>
      </c>
      <c r="F26" s="11" t="s">
        <v>106</v>
      </c>
      <c r="G26" s="16" t="s">
        <v>75</v>
      </c>
      <c r="H26" s="14" t="s">
        <v>76</v>
      </c>
      <c r="I26" s="14" t="s">
        <v>106</v>
      </c>
      <c r="J26" s="14" t="s">
        <v>22</v>
      </c>
      <c r="K26" s="14" t="s">
        <v>23</v>
      </c>
      <c r="L26" s="17">
        <v>2200</v>
      </c>
      <c r="M26" s="18">
        <v>9</v>
      </c>
      <c r="N26" s="19">
        <f t="array" ref="N26">M26*$L26</f>
        <v>19800</v>
      </c>
    </row>
    <row r="27" spans="1:14" ht="83.65" customHeight="1" x14ac:dyDescent="0.25">
      <c r="A27" s="11" t="s">
        <v>107</v>
      </c>
      <c r="B27" s="13"/>
      <c r="C27" s="14" t="s">
        <v>16</v>
      </c>
      <c r="D27" s="14" t="s">
        <v>17</v>
      </c>
      <c r="E27" s="15" t="s">
        <v>18</v>
      </c>
      <c r="F27" s="11" t="s">
        <v>108</v>
      </c>
      <c r="G27" s="16" t="s">
        <v>109</v>
      </c>
      <c r="H27" s="14" t="s">
        <v>110</v>
      </c>
      <c r="I27" s="14" t="s">
        <v>108</v>
      </c>
      <c r="J27" s="14" t="s">
        <v>22</v>
      </c>
      <c r="K27" s="14" t="s">
        <v>23</v>
      </c>
      <c r="L27" s="17">
        <v>3100</v>
      </c>
      <c r="M27" s="18">
        <v>1</v>
      </c>
      <c r="N27" s="19">
        <f t="array" ref="N27">M27*$L27</f>
        <v>3100</v>
      </c>
    </row>
    <row r="28" spans="1:14" ht="83.65" customHeight="1" x14ac:dyDescent="0.25">
      <c r="A28" s="11" t="s">
        <v>111</v>
      </c>
      <c r="B28" s="13"/>
      <c r="C28" s="14" t="s">
        <v>16</v>
      </c>
      <c r="D28" s="14" t="s">
        <v>112</v>
      </c>
      <c r="E28" s="15" t="s">
        <v>113</v>
      </c>
      <c r="F28" s="11" t="s">
        <v>114</v>
      </c>
      <c r="G28" s="14" t="s">
        <v>115</v>
      </c>
      <c r="H28" s="14" t="s">
        <v>116</v>
      </c>
      <c r="I28" s="14" t="s">
        <v>114</v>
      </c>
      <c r="J28" s="14" t="s">
        <v>117</v>
      </c>
      <c r="K28" s="14" t="s">
        <v>23</v>
      </c>
      <c r="L28" s="17">
        <v>420</v>
      </c>
      <c r="M28" s="18">
        <v>7</v>
      </c>
      <c r="N28" s="19">
        <f t="array" ref="N28">M28*$L28</f>
        <v>2940</v>
      </c>
    </row>
    <row r="29" spans="1:14" ht="83.65" customHeight="1" x14ac:dyDescent="0.25">
      <c r="A29" s="11" t="s">
        <v>118</v>
      </c>
      <c r="B29" s="13"/>
      <c r="C29" s="14" t="s">
        <v>16</v>
      </c>
      <c r="D29" s="14" t="s">
        <v>112</v>
      </c>
      <c r="E29" s="15" t="s">
        <v>113</v>
      </c>
      <c r="F29" s="11" t="s">
        <v>119</v>
      </c>
      <c r="G29" s="14" t="s">
        <v>120</v>
      </c>
      <c r="H29" s="14" t="s">
        <v>121</v>
      </c>
      <c r="I29" s="14" t="s">
        <v>119</v>
      </c>
      <c r="J29" s="14" t="s">
        <v>122</v>
      </c>
      <c r="K29" s="14" t="s">
        <v>23</v>
      </c>
      <c r="L29" s="17">
        <v>750</v>
      </c>
      <c r="M29" s="18">
        <v>5</v>
      </c>
      <c r="N29" s="19">
        <f t="array" ref="N29">M29*$L29</f>
        <v>3750</v>
      </c>
    </row>
    <row r="30" spans="1:14" ht="83.25" customHeight="1" x14ac:dyDescent="0.25">
      <c r="A30" s="11" t="s">
        <v>123</v>
      </c>
      <c r="B30" s="13"/>
      <c r="C30" s="14" t="s">
        <v>16</v>
      </c>
      <c r="D30" s="14" t="s">
        <v>112</v>
      </c>
      <c r="E30" s="15" t="s">
        <v>113</v>
      </c>
      <c r="F30" s="11" t="s">
        <v>124</v>
      </c>
      <c r="G30" s="14" t="s">
        <v>125</v>
      </c>
      <c r="H30" s="14" t="s">
        <v>126</v>
      </c>
      <c r="I30" s="14" t="s">
        <v>124</v>
      </c>
      <c r="J30" s="14" t="s">
        <v>122</v>
      </c>
      <c r="K30" s="14" t="s">
        <v>23</v>
      </c>
      <c r="L30" s="17">
        <v>750</v>
      </c>
      <c r="M30" s="18">
        <v>2</v>
      </c>
      <c r="N30" s="19">
        <f t="array" ref="N30">M30*$L30</f>
        <v>1500</v>
      </c>
    </row>
    <row r="31" spans="1:14" ht="83.65" customHeight="1" x14ac:dyDescent="0.25">
      <c r="A31" s="11" t="s">
        <v>127</v>
      </c>
      <c r="B31" s="13"/>
      <c r="C31" s="14" t="s">
        <v>16</v>
      </c>
      <c r="D31" s="14" t="s">
        <v>112</v>
      </c>
      <c r="E31" s="15" t="s">
        <v>113</v>
      </c>
      <c r="F31" s="11" t="s">
        <v>128</v>
      </c>
      <c r="G31" s="14" t="s">
        <v>129</v>
      </c>
      <c r="H31" s="14" t="s">
        <v>130</v>
      </c>
      <c r="I31" s="14" t="s">
        <v>128</v>
      </c>
      <c r="J31" s="14" t="s">
        <v>131</v>
      </c>
      <c r="K31" s="14" t="s">
        <v>23</v>
      </c>
      <c r="L31" s="17">
        <v>690</v>
      </c>
      <c r="M31" s="18">
        <v>1</v>
      </c>
      <c r="N31" s="19">
        <f t="array" ref="N31">M31*$L31</f>
        <v>690</v>
      </c>
    </row>
    <row r="32" spans="1:14" ht="83.65" customHeight="1" x14ac:dyDescent="0.25">
      <c r="A32" s="11" t="s">
        <v>132</v>
      </c>
      <c r="B32" s="13"/>
      <c r="C32" s="14" t="s">
        <v>16</v>
      </c>
      <c r="D32" s="14" t="s">
        <v>112</v>
      </c>
      <c r="E32" s="15" t="s">
        <v>113</v>
      </c>
      <c r="F32" s="11" t="s">
        <v>133</v>
      </c>
      <c r="G32" s="14" t="s">
        <v>134</v>
      </c>
      <c r="H32" s="14" t="s">
        <v>135</v>
      </c>
      <c r="I32" s="14" t="s">
        <v>133</v>
      </c>
      <c r="J32" s="14" t="s">
        <v>122</v>
      </c>
      <c r="K32" s="14" t="s">
        <v>23</v>
      </c>
      <c r="L32" s="17">
        <v>750</v>
      </c>
      <c r="M32" s="18">
        <v>1</v>
      </c>
      <c r="N32" s="19">
        <f t="array" ref="N32">M32*$L32</f>
        <v>750</v>
      </c>
    </row>
    <row r="33" spans="1:14" ht="83.65" customHeight="1" x14ac:dyDescent="0.25">
      <c r="A33" s="11" t="s">
        <v>136</v>
      </c>
      <c r="B33" s="13"/>
      <c r="C33" s="14" t="s">
        <v>16</v>
      </c>
      <c r="D33" s="14" t="s">
        <v>112</v>
      </c>
      <c r="E33" s="15" t="s">
        <v>113</v>
      </c>
      <c r="F33" s="11" t="s">
        <v>137</v>
      </c>
      <c r="G33" s="16" t="s">
        <v>138</v>
      </c>
      <c r="H33" s="14" t="s">
        <v>139</v>
      </c>
      <c r="I33" s="14" t="s">
        <v>137</v>
      </c>
      <c r="J33" s="14" t="s">
        <v>140</v>
      </c>
      <c r="K33" s="14" t="s">
        <v>23</v>
      </c>
      <c r="L33" s="17">
        <v>1490</v>
      </c>
      <c r="M33" s="18">
        <v>1</v>
      </c>
      <c r="N33" s="19">
        <f t="array" ref="N33">M33*$L33</f>
        <v>1490</v>
      </c>
    </row>
    <row r="34" spans="1:14" ht="83.65" customHeight="1" x14ac:dyDescent="0.25">
      <c r="A34" s="11" t="s">
        <v>141</v>
      </c>
      <c r="B34" s="13"/>
      <c r="C34" s="14" t="s">
        <v>142</v>
      </c>
      <c r="D34" s="14" t="s">
        <v>112</v>
      </c>
      <c r="E34" s="15" t="s">
        <v>143</v>
      </c>
      <c r="F34" s="11" t="s">
        <v>144</v>
      </c>
      <c r="G34" s="14" t="s">
        <v>145</v>
      </c>
      <c r="H34" s="14" t="s">
        <v>146</v>
      </c>
      <c r="I34" s="14" t="s">
        <v>144</v>
      </c>
      <c r="J34" s="14" t="s">
        <v>147</v>
      </c>
      <c r="K34" s="14" t="s">
        <v>23</v>
      </c>
      <c r="L34" s="17">
        <v>250</v>
      </c>
      <c r="M34" s="18">
        <v>4</v>
      </c>
      <c r="N34" s="19">
        <f t="array" ref="N34">M34*$L34</f>
        <v>1000</v>
      </c>
    </row>
    <row r="35" spans="1:14" ht="83.65" hidden="1" customHeight="1" x14ac:dyDescent="0.25">
      <c r="A35" s="11" t="s">
        <v>148</v>
      </c>
      <c r="B35" s="13"/>
      <c r="C35" s="14" t="s">
        <v>142</v>
      </c>
      <c r="D35" s="14" t="s">
        <v>112</v>
      </c>
      <c r="E35" s="15" t="s">
        <v>143</v>
      </c>
      <c r="F35" s="11" t="s">
        <v>149</v>
      </c>
      <c r="G35" s="14" t="s">
        <v>150</v>
      </c>
      <c r="H35" s="14" t="s">
        <v>151</v>
      </c>
      <c r="I35" s="14" t="s">
        <v>149</v>
      </c>
      <c r="J35" s="14" t="s">
        <v>152</v>
      </c>
      <c r="K35" s="14" t="s">
        <v>23</v>
      </c>
      <c r="L35" s="17">
        <v>1500</v>
      </c>
      <c r="M35" s="18">
        <v>0</v>
      </c>
      <c r="N35" s="19">
        <f t="array" ref="N35">M35*$L35</f>
        <v>0</v>
      </c>
    </row>
    <row r="36" spans="1:14" ht="83.65" hidden="1" customHeight="1" x14ac:dyDescent="0.25">
      <c r="A36" s="11" t="s">
        <v>153</v>
      </c>
      <c r="B36" s="13"/>
      <c r="C36" s="14" t="s">
        <v>142</v>
      </c>
      <c r="D36" s="14" t="s">
        <v>112</v>
      </c>
      <c r="E36" s="15" t="s">
        <v>143</v>
      </c>
      <c r="F36" s="11" t="s">
        <v>154</v>
      </c>
      <c r="G36" s="14" t="s">
        <v>155</v>
      </c>
      <c r="H36" s="14" t="s">
        <v>156</v>
      </c>
      <c r="I36" s="14" t="s">
        <v>154</v>
      </c>
      <c r="J36" s="14" t="s">
        <v>157</v>
      </c>
      <c r="K36" s="14" t="s">
        <v>23</v>
      </c>
      <c r="L36" s="17">
        <v>620</v>
      </c>
      <c r="M36" s="18">
        <v>0</v>
      </c>
      <c r="N36" s="19">
        <f t="array" ref="N36">M36*$L36</f>
        <v>0</v>
      </c>
    </row>
    <row r="37" spans="1:14" ht="83.65" customHeight="1" x14ac:dyDescent="0.25">
      <c r="A37" s="11" t="s">
        <v>158</v>
      </c>
      <c r="B37" s="13"/>
      <c r="C37" s="14" t="s">
        <v>142</v>
      </c>
      <c r="D37" s="14" t="s">
        <v>112</v>
      </c>
      <c r="E37" s="15" t="s">
        <v>143</v>
      </c>
      <c r="F37" s="11" t="s">
        <v>159</v>
      </c>
      <c r="G37" s="14" t="s">
        <v>160</v>
      </c>
      <c r="H37" s="14" t="s">
        <v>161</v>
      </c>
      <c r="I37" s="14" t="s">
        <v>159</v>
      </c>
      <c r="J37" s="14" t="s">
        <v>162</v>
      </c>
      <c r="K37" s="14" t="s">
        <v>23</v>
      </c>
      <c r="L37" s="17">
        <v>1690</v>
      </c>
      <c r="M37" s="18">
        <v>2</v>
      </c>
      <c r="N37" s="19">
        <f t="array" ref="N37">M37*$L37</f>
        <v>3380</v>
      </c>
    </row>
    <row r="38" spans="1:14" ht="83.65" hidden="1" customHeight="1" x14ac:dyDescent="0.25">
      <c r="A38" s="11" t="s">
        <v>163</v>
      </c>
      <c r="B38" s="13"/>
      <c r="C38" s="14" t="s">
        <v>142</v>
      </c>
      <c r="D38" s="14" t="s">
        <v>112</v>
      </c>
      <c r="E38" s="15" t="s">
        <v>143</v>
      </c>
      <c r="F38" s="11" t="s">
        <v>164</v>
      </c>
      <c r="G38" s="14" t="s">
        <v>165</v>
      </c>
      <c r="H38" s="14" t="s">
        <v>166</v>
      </c>
      <c r="I38" s="14" t="s">
        <v>164</v>
      </c>
      <c r="J38" s="14" t="s">
        <v>167</v>
      </c>
      <c r="K38" s="14" t="s">
        <v>23</v>
      </c>
      <c r="L38" s="17">
        <v>980</v>
      </c>
      <c r="M38" s="18">
        <v>0</v>
      </c>
      <c r="N38" s="19">
        <f t="array" ref="N38">M38*$L38</f>
        <v>0</v>
      </c>
    </row>
    <row r="39" spans="1:14" ht="83.65" hidden="1" customHeight="1" x14ac:dyDescent="0.25">
      <c r="A39" s="11" t="s">
        <v>168</v>
      </c>
      <c r="B39" s="13"/>
      <c r="C39" s="14" t="s">
        <v>142</v>
      </c>
      <c r="D39" s="14" t="s">
        <v>112</v>
      </c>
      <c r="E39" s="15" t="s">
        <v>143</v>
      </c>
      <c r="F39" s="11" t="s">
        <v>169</v>
      </c>
      <c r="G39" s="14" t="s">
        <v>170</v>
      </c>
      <c r="H39" s="14" t="s">
        <v>171</v>
      </c>
      <c r="I39" s="14" t="s">
        <v>169</v>
      </c>
      <c r="J39" s="14" t="s">
        <v>172</v>
      </c>
      <c r="K39" s="14" t="s">
        <v>23</v>
      </c>
      <c r="L39" s="17">
        <v>160</v>
      </c>
      <c r="M39" s="18">
        <v>0</v>
      </c>
      <c r="N39" s="19">
        <f t="array" ref="N39">M39*$L39</f>
        <v>0</v>
      </c>
    </row>
    <row r="40" spans="1:14" ht="83.65" customHeight="1" x14ac:dyDescent="0.25">
      <c r="A40" s="11" t="s">
        <v>173</v>
      </c>
      <c r="B40" s="13"/>
      <c r="C40" s="14" t="s">
        <v>142</v>
      </c>
      <c r="D40" s="14" t="s">
        <v>174</v>
      </c>
      <c r="E40" s="15" t="s">
        <v>175</v>
      </c>
      <c r="F40" s="11" t="s">
        <v>176</v>
      </c>
      <c r="G40" s="14" t="s">
        <v>177</v>
      </c>
      <c r="H40" s="14" t="s">
        <v>178</v>
      </c>
      <c r="I40" s="14" t="s">
        <v>176</v>
      </c>
      <c r="J40" s="14" t="s">
        <v>179</v>
      </c>
      <c r="K40" s="14" t="s">
        <v>23</v>
      </c>
      <c r="L40" s="17">
        <v>350</v>
      </c>
      <c r="M40" s="18">
        <v>26</v>
      </c>
      <c r="N40" s="19">
        <f t="array" ref="N40">M40*$L40</f>
        <v>9100</v>
      </c>
    </row>
    <row r="41" spans="1:14" ht="83.65" customHeight="1" x14ac:dyDescent="0.25">
      <c r="A41" s="11" t="s">
        <v>180</v>
      </c>
      <c r="B41" s="13"/>
      <c r="C41" s="14" t="s">
        <v>142</v>
      </c>
      <c r="D41" s="14" t="s">
        <v>174</v>
      </c>
      <c r="E41" s="15" t="s">
        <v>175</v>
      </c>
      <c r="F41" s="11" t="s">
        <v>181</v>
      </c>
      <c r="G41" s="14" t="s">
        <v>182</v>
      </c>
      <c r="H41" s="14" t="s">
        <v>183</v>
      </c>
      <c r="I41" s="14" t="s">
        <v>181</v>
      </c>
      <c r="J41" s="14" t="s">
        <v>179</v>
      </c>
      <c r="K41" s="14" t="s">
        <v>23</v>
      </c>
      <c r="L41" s="17">
        <v>350</v>
      </c>
      <c r="M41" s="18">
        <v>17</v>
      </c>
      <c r="N41" s="19">
        <f t="array" ref="N41">M41*$L41</f>
        <v>5950</v>
      </c>
    </row>
    <row r="42" spans="1:14" ht="83.65" hidden="1" customHeight="1" x14ac:dyDescent="0.25">
      <c r="A42" s="11" t="s">
        <v>184</v>
      </c>
      <c r="B42" s="13"/>
      <c r="C42" s="14" t="s">
        <v>142</v>
      </c>
      <c r="D42" s="14" t="s">
        <v>174</v>
      </c>
      <c r="E42" s="15" t="s">
        <v>175</v>
      </c>
      <c r="F42" s="11" t="s">
        <v>185</v>
      </c>
      <c r="G42" s="14" t="s">
        <v>186</v>
      </c>
      <c r="H42" s="14" t="s">
        <v>187</v>
      </c>
      <c r="I42" s="14" t="s">
        <v>185</v>
      </c>
      <c r="J42" s="14" t="s">
        <v>188</v>
      </c>
      <c r="K42" s="14" t="s">
        <v>189</v>
      </c>
      <c r="L42" s="17">
        <v>470</v>
      </c>
      <c r="M42" s="18">
        <v>0</v>
      </c>
      <c r="N42" s="19">
        <f t="array" ref="N42">M42*$L42</f>
        <v>0</v>
      </c>
    </row>
    <row r="43" spans="1:14" ht="83.65" hidden="1" customHeight="1" x14ac:dyDescent="0.25">
      <c r="A43" s="11" t="s">
        <v>190</v>
      </c>
      <c r="B43" s="13"/>
      <c r="C43" s="14" t="s">
        <v>142</v>
      </c>
      <c r="D43" s="14" t="s">
        <v>174</v>
      </c>
      <c r="E43" s="15" t="s">
        <v>175</v>
      </c>
      <c r="F43" s="11" t="s">
        <v>191</v>
      </c>
      <c r="G43" s="14" t="s">
        <v>192</v>
      </c>
      <c r="H43" s="14" t="s">
        <v>193</v>
      </c>
      <c r="I43" s="14" t="s">
        <v>191</v>
      </c>
      <c r="J43" s="14" t="s">
        <v>194</v>
      </c>
      <c r="K43" s="14" t="s">
        <v>189</v>
      </c>
      <c r="L43" s="17">
        <v>390</v>
      </c>
      <c r="M43" s="18">
        <v>0</v>
      </c>
      <c r="N43" s="19">
        <f t="array" ref="N43">M43*$L43</f>
        <v>0</v>
      </c>
    </row>
    <row r="44" spans="1:14" ht="83.65" customHeight="1" x14ac:dyDescent="0.25">
      <c r="A44" s="11" t="s">
        <v>195</v>
      </c>
      <c r="B44" s="13"/>
      <c r="C44" s="14" t="s">
        <v>142</v>
      </c>
      <c r="D44" s="14" t="s">
        <v>174</v>
      </c>
      <c r="E44" s="15" t="s">
        <v>175</v>
      </c>
      <c r="F44" s="11" t="s">
        <v>191</v>
      </c>
      <c r="G44" s="14" t="s">
        <v>192</v>
      </c>
      <c r="H44" s="14" t="s">
        <v>193</v>
      </c>
      <c r="I44" s="14" t="s">
        <v>191</v>
      </c>
      <c r="J44" s="14" t="s">
        <v>194</v>
      </c>
      <c r="K44" s="14" t="s">
        <v>196</v>
      </c>
      <c r="L44" s="17">
        <v>390</v>
      </c>
      <c r="M44" s="18">
        <v>1</v>
      </c>
      <c r="N44" s="19">
        <f t="array" ref="N44">M44*$L44</f>
        <v>390</v>
      </c>
    </row>
    <row r="45" spans="1:14" ht="83.65" customHeight="1" x14ac:dyDescent="0.25">
      <c r="A45" s="11" t="s">
        <v>197</v>
      </c>
      <c r="B45" s="13"/>
      <c r="C45" s="14" t="s">
        <v>142</v>
      </c>
      <c r="D45" s="14" t="s">
        <v>174</v>
      </c>
      <c r="E45" s="15" t="s">
        <v>175</v>
      </c>
      <c r="F45" s="11" t="s">
        <v>191</v>
      </c>
      <c r="G45" s="14" t="s">
        <v>192</v>
      </c>
      <c r="H45" s="14" t="s">
        <v>193</v>
      </c>
      <c r="I45" s="14" t="s">
        <v>191</v>
      </c>
      <c r="J45" s="14" t="s">
        <v>194</v>
      </c>
      <c r="K45" s="14" t="s">
        <v>198</v>
      </c>
      <c r="L45" s="17">
        <v>390</v>
      </c>
      <c r="M45" s="18">
        <v>1</v>
      </c>
      <c r="N45" s="19">
        <f t="array" ref="N45">M45*$L45</f>
        <v>390</v>
      </c>
    </row>
    <row r="46" spans="1:14" ht="83.65" hidden="1" customHeight="1" x14ac:dyDescent="0.25">
      <c r="A46" s="11" t="s">
        <v>199</v>
      </c>
      <c r="B46" s="13"/>
      <c r="C46" s="14" t="s">
        <v>142</v>
      </c>
      <c r="D46" s="14" t="s">
        <v>174</v>
      </c>
      <c r="E46" s="15" t="s">
        <v>175</v>
      </c>
      <c r="F46" s="11" t="s">
        <v>191</v>
      </c>
      <c r="G46" s="14" t="s">
        <v>192</v>
      </c>
      <c r="H46" s="14" t="s">
        <v>193</v>
      </c>
      <c r="I46" s="14" t="s">
        <v>191</v>
      </c>
      <c r="J46" s="14" t="s">
        <v>194</v>
      </c>
      <c r="K46" s="14" t="s">
        <v>200</v>
      </c>
      <c r="L46" s="17">
        <v>390</v>
      </c>
      <c r="M46" s="18">
        <v>0</v>
      </c>
      <c r="N46" s="19">
        <f t="array" ref="N46">M46*$L46</f>
        <v>0</v>
      </c>
    </row>
    <row r="47" spans="1:14" ht="83.65" customHeight="1" x14ac:dyDescent="0.25">
      <c r="A47" s="11" t="s">
        <v>201</v>
      </c>
      <c r="B47" s="13"/>
      <c r="C47" s="14" t="s">
        <v>142</v>
      </c>
      <c r="D47" s="14" t="s">
        <v>174</v>
      </c>
      <c r="E47" s="15" t="s">
        <v>175</v>
      </c>
      <c r="F47" s="11" t="s">
        <v>191</v>
      </c>
      <c r="G47" s="14" t="s">
        <v>192</v>
      </c>
      <c r="H47" s="14" t="s">
        <v>193</v>
      </c>
      <c r="I47" s="14" t="s">
        <v>191</v>
      </c>
      <c r="J47" s="14" t="s">
        <v>194</v>
      </c>
      <c r="K47" s="14" t="s">
        <v>202</v>
      </c>
      <c r="L47" s="17">
        <v>390</v>
      </c>
      <c r="M47" s="18">
        <v>2</v>
      </c>
      <c r="N47" s="19">
        <f t="array" ref="N47">M47*$L47</f>
        <v>780</v>
      </c>
    </row>
    <row r="48" spans="1:14" ht="83.65" hidden="1" customHeight="1" x14ac:dyDescent="0.25">
      <c r="A48" s="11" t="s">
        <v>203</v>
      </c>
      <c r="B48" s="13"/>
      <c r="C48" s="14" t="s">
        <v>142</v>
      </c>
      <c r="D48" s="14" t="s">
        <v>174</v>
      </c>
      <c r="E48" s="15" t="s">
        <v>175</v>
      </c>
      <c r="F48" s="11" t="s">
        <v>204</v>
      </c>
      <c r="G48" s="14" t="s">
        <v>205</v>
      </c>
      <c r="H48" s="14" t="s">
        <v>206</v>
      </c>
      <c r="I48" s="14" t="s">
        <v>204</v>
      </c>
      <c r="J48" s="14" t="s">
        <v>207</v>
      </c>
      <c r="K48" s="14" t="s">
        <v>189</v>
      </c>
      <c r="L48" s="17">
        <v>450</v>
      </c>
      <c r="M48" s="18">
        <v>0</v>
      </c>
      <c r="N48" s="19">
        <f t="array" ref="N48">M48*$L48</f>
        <v>0</v>
      </c>
    </row>
    <row r="49" spans="1:14" ht="83.65" customHeight="1" x14ac:dyDescent="0.25">
      <c r="A49" s="11" t="s">
        <v>208</v>
      </c>
      <c r="B49" s="13"/>
      <c r="C49" s="14" t="s">
        <v>142</v>
      </c>
      <c r="D49" s="14" t="s">
        <v>174</v>
      </c>
      <c r="E49" s="15" t="s">
        <v>175</v>
      </c>
      <c r="F49" s="11" t="s">
        <v>204</v>
      </c>
      <c r="G49" s="14" t="s">
        <v>205</v>
      </c>
      <c r="H49" s="14" t="s">
        <v>206</v>
      </c>
      <c r="I49" s="14" t="s">
        <v>204</v>
      </c>
      <c r="J49" s="14" t="s">
        <v>207</v>
      </c>
      <c r="K49" s="14" t="s">
        <v>196</v>
      </c>
      <c r="L49" s="17">
        <v>450</v>
      </c>
      <c r="M49" s="18">
        <v>1</v>
      </c>
      <c r="N49" s="19">
        <f t="array" ref="N49">M49*$L49</f>
        <v>450</v>
      </c>
    </row>
    <row r="50" spans="1:14" ht="83.65" customHeight="1" x14ac:dyDescent="0.25">
      <c r="A50" s="11" t="s">
        <v>209</v>
      </c>
      <c r="B50" s="13"/>
      <c r="C50" s="14" t="s">
        <v>142</v>
      </c>
      <c r="D50" s="14" t="s">
        <v>174</v>
      </c>
      <c r="E50" s="15" t="s">
        <v>175</v>
      </c>
      <c r="F50" s="11" t="s">
        <v>204</v>
      </c>
      <c r="G50" s="14" t="s">
        <v>205</v>
      </c>
      <c r="H50" s="14" t="s">
        <v>206</v>
      </c>
      <c r="I50" s="14" t="s">
        <v>204</v>
      </c>
      <c r="J50" s="14" t="s">
        <v>207</v>
      </c>
      <c r="K50" s="14" t="s">
        <v>198</v>
      </c>
      <c r="L50" s="17">
        <v>450</v>
      </c>
      <c r="M50" s="18">
        <v>1</v>
      </c>
      <c r="N50" s="19">
        <f t="array" ref="N50">M50*$L50</f>
        <v>450</v>
      </c>
    </row>
    <row r="51" spans="1:14" ht="83.65" customHeight="1" x14ac:dyDescent="0.25">
      <c r="A51" s="11" t="s">
        <v>210</v>
      </c>
      <c r="B51" s="13"/>
      <c r="C51" s="14" t="s">
        <v>142</v>
      </c>
      <c r="D51" s="14" t="s">
        <v>174</v>
      </c>
      <c r="E51" s="15" t="s">
        <v>175</v>
      </c>
      <c r="F51" s="11" t="s">
        <v>204</v>
      </c>
      <c r="G51" s="14" t="s">
        <v>205</v>
      </c>
      <c r="H51" s="14" t="s">
        <v>206</v>
      </c>
      <c r="I51" s="14" t="s">
        <v>204</v>
      </c>
      <c r="J51" s="14" t="s">
        <v>207</v>
      </c>
      <c r="K51" s="14" t="s">
        <v>200</v>
      </c>
      <c r="L51" s="17">
        <v>450</v>
      </c>
      <c r="M51" s="18">
        <v>1</v>
      </c>
      <c r="N51" s="19">
        <f t="array" ref="N51">M51*$L51</f>
        <v>450</v>
      </c>
    </row>
    <row r="52" spans="1:14" ht="83.65" customHeight="1" x14ac:dyDescent="0.25">
      <c r="A52" s="11" t="s">
        <v>211</v>
      </c>
      <c r="B52" s="13"/>
      <c r="C52" s="14" t="s">
        <v>142</v>
      </c>
      <c r="D52" s="14" t="s">
        <v>174</v>
      </c>
      <c r="E52" s="15" t="s">
        <v>175</v>
      </c>
      <c r="F52" s="11" t="s">
        <v>204</v>
      </c>
      <c r="G52" s="14" t="s">
        <v>205</v>
      </c>
      <c r="H52" s="14" t="s">
        <v>206</v>
      </c>
      <c r="I52" s="14" t="s">
        <v>204</v>
      </c>
      <c r="J52" s="14" t="s">
        <v>207</v>
      </c>
      <c r="K52" s="14" t="s">
        <v>202</v>
      </c>
      <c r="L52" s="17">
        <v>450</v>
      </c>
      <c r="M52" s="18">
        <v>3</v>
      </c>
      <c r="N52" s="19">
        <f t="array" ref="N52">M52*$L52</f>
        <v>1350</v>
      </c>
    </row>
    <row r="53" spans="1:14" ht="83.65" customHeight="1" x14ac:dyDescent="0.25">
      <c r="A53" s="11" t="s">
        <v>212</v>
      </c>
      <c r="B53" s="13"/>
      <c r="C53" s="14" t="s">
        <v>142</v>
      </c>
      <c r="D53" s="14" t="s">
        <v>174</v>
      </c>
      <c r="E53" s="15" t="s">
        <v>175</v>
      </c>
      <c r="F53" s="11" t="s">
        <v>213</v>
      </c>
      <c r="G53" s="14" t="s">
        <v>214</v>
      </c>
      <c r="H53" s="14" t="s">
        <v>215</v>
      </c>
      <c r="I53" s="14" t="s">
        <v>213</v>
      </c>
      <c r="J53" s="14" t="s">
        <v>216</v>
      </c>
      <c r="K53" s="14" t="s">
        <v>196</v>
      </c>
      <c r="L53" s="17">
        <v>390</v>
      </c>
      <c r="M53" s="18">
        <v>1</v>
      </c>
      <c r="N53" s="19">
        <f t="array" ref="N53">M53*$L53</f>
        <v>390</v>
      </c>
    </row>
    <row r="54" spans="1:14" ht="83.65" customHeight="1" x14ac:dyDescent="0.25">
      <c r="A54" s="11" t="s">
        <v>217</v>
      </c>
      <c r="B54" s="13"/>
      <c r="C54" s="14" t="s">
        <v>142</v>
      </c>
      <c r="D54" s="14" t="s">
        <v>174</v>
      </c>
      <c r="E54" s="15" t="s">
        <v>175</v>
      </c>
      <c r="F54" s="11" t="s">
        <v>213</v>
      </c>
      <c r="G54" s="16" t="s">
        <v>214</v>
      </c>
      <c r="H54" s="14" t="s">
        <v>215</v>
      </c>
      <c r="I54" s="14" t="s">
        <v>213</v>
      </c>
      <c r="J54" s="14" t="s">
        <v>216</v>
      </c>
      <c r="K54" s="14" t="s">
        <v>200</v>
      </c>
      <c r="L54" s="17">
        <v>390</v>
      </c>
      <c r="M54" s="18">
        <v>-1</v>
      </c>
      <c r="N54" s="19">
        <f t="array" ref="N54">M54*$L54</f>
        <v>-390</v>
      </c>
    </row>
    <row r="55" spans="1:14" ht="83.65" customHeight="1" x14ac:dyDescent="0.25">
      <c r="A55" s="11" t="s">
        <v>218</v>
      </c>
      <c r="B55" s="13"/>
      <c r="C55" s="14" t="s">
        <v>142</v>
      </c>
      <c r="D55" s="14" t="s">
        <v>174</v>
      </c>
      <c r="E55" s="15" t="s">
        <v>175</v>
      </c>
      <c r="F55" s="11" t="s">
        <v>213</v>
      </c>
      <c r="G55" s="14" t="s">
        <v>214</v>
      </c>
      <c r="H55" s="14" t="s">
        <v>215</v>
      </c>
      <c r="I55" s="14" t="s">
        <v>213</v>
      </c>
      <c r="J55" s="14" t="s">
        <v>216</v>
      </c>
      <c r="K55" s="14" t="s">
        <v>202</v>
      </c>
      <c r="L55" s="17">
        <v>390</v>
      </c>
      <c r="M55" s="18">
        <v>2</v>
      </c>
      <c r="N55" s="19">
        <f t="array" ref="N55">M55*$L55</f>
        <v>780</v>
      </c>
    </row>
    <row r="56" spans="1:14" ht="83.65" customHeight="1" x14ac:dyDescent="0.25">
      <c r="A56" s="11" t="s">
        <v>219</v>
      </c>
      <c r="B56" s="13"/>
      <c r="C56" s="14" t="s">
        <v>142</v>
      </c>
      <c r="D56" s="14" t="s">
        <v>174</v>
      </c>
      <c r="E56" s="15" t="s">
        <v>175</v>
      </c>
      <c r="F56" s="11" t="s">
        <v>220</v>
      </c>
      <c r="G56" s="14" t="s">
        <v>221</v>
      </c>
      <c r="H56" s="14" t="s">
        <v>222</v>
      </c>
      <c r="I56" s="14" t="s">
        <v>220</v>
      </c>
      <c r="J56" s="14" t="s">
        <v>207</v>
      </c>
      <c r="K56" s="14" t="s">
        <v>189</v>
      </c>
      <c r="L56" s="17">
        <v>450</v>
      </c>
      <c r="M56" s="18">
        <v>1</v>
      </c>
      <c r="N56" s="19">
        <f t="array" ref="N56">M56*$L56</f>
        <v>450</v>
      </c>
    </row>
    <row r="57" spans="1:14" ht="83.65" customHeight="1" x14ac:dyDescent="0.25">
      <c r="A57" s="11" t="s">
        <v>223</v>
      </c>
      <c r="B57" s="13"/>
      <c r="C57" s="14" t="s">
        <v>142</v>
      </c>
      <c r="D57" s="14" t="s">
        <v>174</v>
      </c>
      <c r="E57" s="15" t="s">
        <v>175</v>
      </c>
      <c r="F57" s="11" t="s">
        <v>220</v>
      </c>
      <c r="G57" s="14" t="s">
        <v>221</v>
      </c>
      <c r="H57" s="14" t="s">
        <v>222</v>
      </c>
      <c r="I57" s="14" t="s">
        <v>220</v>
      </c>
      <c r="J57" s="14" t="s">
        <v>207</v>
      </c>
      <c r="K57" s="14" t="s">
        <v>198</v>
      </c>
      <c r="L57" s="17">
        <v>450</v>
      </c>
      <c r="M57" s="18">
        <v>1</v>
      </c>
      <c r="N57" s="19">
        <f t="array" ref="N57">M57*$L57</f>
        <v>450</v>
      </c>
    </row>
    <row r="58" spans="1:14" ht="83.65" hidden="1" customHeight="1" x14ac:dyDescent="0.25">
      <c r="A58" s="11" t="s">
        <v>224</v>
      </c>
      <c r="B58" s="13"/>
      <c r="C58" s="14" t="s">
        <v>142</v>
      </c>
      <c r="D58" s="14" t="s">
        <v>174</v>
      </c>
      <c r="E58" s="15" t="s">
        <v>175</v>
      </c>
      <c r="F58" s="11" t="s">
        <v>220</v>
      </c>
      <c r="G58" s="14" t="s">
        <v>221</v>
      </c>
      <c r="H58" s="14" t="s">
        <v>222</v>
      </c>
      <c r="I58" s="14" t="s">
        <v>220</v>
      </c>
      <c r="J58" s="14" t="s">
        <v>207</v>
      </c>
      <c r="K58" s="14" t="s">
        <v>200</v>
      </c>
      <c r="L58" s="17">
        <v>450</v>
      </c>
      <c r="M58" s="18">
        <v>0</v>
      </c>
      <c r="N58" s="19">
        <f t="array" ref="N58">M58*$L58</f>
        <v>0</v>
      </c>
    </row>
    <row r="59" spans="1:14" ht="83.65" customHeight="1" x14ac:dyDescent="0.25">
      <c r="A59" s="11" t="s">
        <v>225</v>
      </c>
      <c r="B59" s="13"/>
      <c r="C59" s="14" t="s">
        <v>142</v>
      </c>
      <c r="D59" s="14" t="s">
        <v>174</v>
      </c>
      <c r="E59" s="15" t="s">
        <v>175</v>
      </c>
      <c r="F59" s="11" t="s">
        <v>220</v>
      </c>
      <c r="G59" s="14" t="s">
        <v>221</v>
      </c>
      <c r="H59" s="14" t="s">
        <v>222</v>
      </c>
      <c r="I59" s="14" t="s">
        <v>220</v>
      </c>
      <c r="J59" s="14" t="s">
        <v>207</v>
      </c>
      <c r="K59" s="14" t="s">
        <v>202</v>
      </c>
      <c r="L59" s="17">
        <v>450</v>
      </c>
      <c r="M59" s="18">
        <v>2</v>
      </c>
      <c r="N59" s="19">
        <f t="array" ref="N59">M59*$L59</f>
        <v>900</v>
      </c>
    </row>
    <row r="60" spans="1:14" ht="83.65" customHeight="1" x14ac:dyDescent="0.25">
      <c r="A60" s="11" t="s">
        <v>226</v>
      </c>
      <c r="B60" s="13"/>
      <c r="C60" s="14" t="s">
        <v>142</v>
      </c>
      <c r="D60" s="14" t="s">
        <v>174</v>
      </c>
      <c r="E60" s="15" t="s">
        <v>175</v>
      </c>
      <c r="F60" s="11" t="s">
        <v>227</v>
      </c>
      <c r="G60" s="14" t="s">
        <v>228</v>
      </c>
      <c r="H60" s="14" t="s">
        <v>229</v>
      </c>
      <c r="I60" s="14" t="s">
        <v>227</v>
      </c>
      <c r="J60" s="14" t="s">
        <v>207</v>
      </c>
      <c r="K60" s="14" t="s">
        <v>189</v>
      </c>
      <c r="L60" s="17">
        <v>450</v>
      </c>
      <c r="M60" s="18">
        <v>1</v>
      </c>
      <c r="N60" s="19">
        <f t="array" ref="N60">M60*$L60</f>
        <v>450</v>
      </c>
    </row>
    <row r="61" spans="1:14" ht="83.65" customHeight="1" x14ac:dyDescent="0.25">
      <c r="A61" s="11" t="s">
        <v>230</v>
      </c>
      <c r="B61" s="13"/>
      <c r="C61" s="14" t="s">
        <v>142</v>
      </c>
      <c r="D61" s="14" t="s">
        <v>174</v>
      </c>
      <c r="E61" s="15" t="s">
        <v>175</v>
      </c>
      <c r="F61" s="11" t="s">
        <v>227</v>
      </c>
      <c r="G61" s="14" t="s">
        <v>228</v>
      </c>
      <c r="H61" s="14" t="s">
        <v>229</v>
      </c>
      <c r="I61" s="14" t="s">
        <v>227</v>
      </c>
      <c r="J61" s="14" t="s">
        <v>207</v>
      </c>
      <c r="K61" s="14" t="s">
        <v>198</v>
      </c>
      <c r="L61" s="17">
        <v>450</v>
      </c>
      <c r="M61" s="18">
        <v>1</v>
      </c>
      <c r="N61" s="19">
        <f t="array" ref="N61">M61*$L61</f>
        <v>450</v>
      </c>
    </row>
    <row r="62" spans="1:14" ht="83.65" hidden="1" customHeight="1" x14ac:dyDescent="0.25">
      <c r="A62" s="11" t="s">
        <v>231</v>
      </c>
      <c r="B62" s="13"/>
      <c r="C62" s="14" t="s">
        <v>142</v>
      </c>
      <c r="D62" s="14" t="s">
        <v>174</v>
      </c>
      <c r="E62" s="15" t="s">
        <v>175</v>
      </c>
      <c r="F62" s="11" t="s">
        <v>227</v>
      </c>
      <c r="G62" s="14" t="s">
        <v>228</v>
      </c>
      <c r="H62" s="14" t="s">
        <v>229</v>
      </c>
      <c r="I62" s="14" t="s">
        <v>227</v>
      </c>
      <c r="J62" s="14" t="s">
        <v>207</v>
      </c>
      <c r="K62" s="14" t="s">
        <v>200</v>
      </c>
      <c r="L62" s="17">
        <v>450</v>
      </c>
      <c r="M62" s="18">
        <v>0</v>
      </c>
      <c r="N62" s="19">
        <f t="array" ref="N62">M62*$L62</f>
        <v>0</v>
      </c>
    </row>
    <row r="63" spans="1:14" ht="83.65" customHeight="1" x14ac:dyDescent="0.25">
      <c r="A63" s="11" t="s">
        <v>232</v>
      </c>
      <c r="B63" s="13"/>
      <c r="C63" s="14" t="s">
        <v>142</v>
      </c>
      <c r="D63" s="14" t="s">
        <v>174</v>
      </c>
      <c r="E63" s="15" t="s">
        <v>175</v>
      </c>
      <c r="F63" s="11" t="s">
        <v>227</v>
      </c>
      <c r="G63" s="14" t="s">
        <v>228</v>
      </c>
      <c r="H63" s="14" t="s">
        <v>229</v>
      </c>
      <c r="I63" s="14" t="s">
        <v>227</v>
      </c>
      <c r="J63" s="14" t="s">
        <v>207</v>
      </c>
      <c r="K63" s="14" t="s">
        <v>202</v>
      </c>
      <c r="L63" s="17">
        <v>450</v>
      </c>
      <c r="M63" s="18">
        <v>2</v>
      </c>
      <c r="N63" s="19">
        <f t="array" ref="N63">M63*$L63</f>
        <v>900</v>
      </c>
    </row>
    <row r="64" spans="1:14" ht="83.65" hidden="1" customHeight="1" x14ac:dyDescent="0.25">
      <c r="A64" s="11" t="s">
        <v>233</v>
      </c>
      <c r="B64" s="13"/>
      <c r="C64" s="14" t="s">
        <v>142</v>
      </c>
      <c r="D64" s="14" t="s">
        <v>174</v>
      </c>
      <c r="E64" s="15" t="s">
        <v>175</v>
      </c>
      <c r="F64" s="11" t="s">
        <v>234</v>
      </c>
      <c r="G64" s="14" t="s">
        <v>235</v>
      </c>
      <c r="H64" s="14" t="s">
        <v>236</v>
      </c>
      <c r="I64" s="14" t="s">
        <v>234</v>
      </c>
      <c r="J64" s="14" t="s">
        <v>207</v>
      </c>
      <c r="K64" s="14" t="s">
        <v>189</v>
      </c>
      <c r="L64" s="17">
        <v>450</v>
      </c>
      <c r="M64" s="18">
        <v>0</v>
      </c>
      <c r="N64" s="19">
        <f t="array" ref="N64">M64*$L64</f>
        <v>0</v>
      </c>
    </row>
    <row r="65" spans="1:14" ht="83.65" hidden="1" customHeight="1" x14ac:dyDescent="0.25">
      <c r="A65" s="11" t="s">
        <v>237</v>
      </c>
      <c r="B65" s="13"/>
      <c r="C65" s="14" t="s">
        <v>142</v>
      </c>
      <c r="D65" s="14" t="s">
        <v>174</v>
      </c>
      <c r="E65" s="15" t="s">
        <v>175</v>
      </c>
      <c r="F65" s="11" t="s">
        <v>234</v>
      </c>
      <c r="G65" s="14" t="s">
        <v>235</v>
      </c>
      <c r="H65" s="14" t="s">
        <v>236</v>
      </c>
      <c r="I65" s="14" t="s">
        <v>234</v>
      </c>
      <c r="J65" s="14" t="s">
        <v>207</v>
      </c>
      <c r="K65" s="14" t="s">
        <v>200</v>
      </c>
      <c r="L65" s="17">
        <v>450</v>
      </c>
      <c r="M65" s="18">
        <v>0</v>
      </c>
      <c r="N65" s="19">
        <f t="array" ref="N65">M65*$L65</f>
        <v>0</v>
      </c>
    </row>
    <row r="66" spans="1:14" ht="83.65" hidden="1" customHeight="1" x14ac:dyDescent="0.25">
      <c r="A66" s="11" t="s">
        <v>238</v>
      </c>
      <c r="B66" s="13"/>
      <c r="C66" s="14" t="s">
        <v>142</v>
      </c>
      <c r="D66" s="14" t="s">
        <v>174</v>
      </c>
      <c r="E66" s="15" t="s">
        <v>175</v>
      </c>
      <c r="F66" s="11" t="s">
        <v>234</v>
      </c>
      <c r="G66" s="14" t="s">
        <v>235</v>
      </c>
      <c r="H66" s="14" t="s">
        <v>236</v>
      </c>
      <c r="I66" s="14" t="s">
        <v>234</v>
      </c>
      <c r="J66" s="14" t="s">
        <v>207</v>
      </c>
      <c r="K66" s="14" t="s">
        <v>202</v>
      </c>
      <c r="L66" s="17">
        <v>450</v>
      </c>
      <c r="M66" s="18">
        <v>0</v>
      </c>
      <c r="N66" s="19">
        <f t="array" ref="N66">M66*$L66</f>
        <v>0</v>
      </c>
    </row>
    <row r="67" spans="1:14" ht="83.65" hidden="1" customHeight="1" x14ac:dyDescent="0.25">
      <c r="A67" s="11" t="s">
        <v>239</v>
      </c>
      <c r="B67" s="13"/>
      <c r="C67" s="14" t="s">
        <v>142</v>
      </c>
      <c r="D67" s="14" t="s">
        <v>174</v>
      </c>
      <c r="E67" s="15" t="s">
        <v>175</v>
      </c>
      <c r="F67" s="11" t="s">
        <v>240</v>
      </c>
      <c r="G67" s="14" t="s">
        <v>241</v>
      </c>
      <c r="H67" s="14" t="s">
        <v>242</v>
      </c>
      <c r="I67" s="14" t="s">
        <v>240</v>
      </c>
      <c r="J67" s="14" t="s">
        <v>194</v>
      </c>
      <c r="K67" s="14" t="s">
        <v>189</v>
      </c>
      <c r="L67" s="17">
        <v>390</v>
      </c>
      <c r="M67" s="18">
        <v>0</v>
      </c>
      <c r="N67" s="19">
        <f t="array" ref="N67">M67*$L67</f>
        <v>0</v>
      </c>
    </row>
    <row r="68" spans="1:14" ht="83.65" hidden="1" customHeight="1" x14ac:dyDescent="0.25">
      <c r="A68" s="11" t="s">
        <v>243</v>
      </c>
      <c r="B68" s="13"/>
      <c r="C68" s="14" t="s">
        <v>142</v>
      </c>
      <c r="D68" s="14" t="s">
        <v>174</v>
      </c>
      <c r="E68" s="15" t="s">
        <v>175</v>
      </c>
      <c r="F68" s="11" t="s">
        <v>240</v>
      </c>
      <c r="G68" s="14" t="s">
        <v>241</v>
      </c>
      <c r="H68" s="14" t="s">
        <v>242</v>
      </c>
      <c r="I68" s="14" t="s">
        <v>240</v>
      </c>
      <c r="J68" s="14" t="s">
        <v>194</v>
      </c>
      <c r="K68" s="14" t="s">
        <v>196</v>
      </c>
      <c r="L68" s="17">
        <v>390</v>
      </c>
      <c r="M68" s="18">
        <v>0</v>
      </c>
      <c r="N68" s="19">
        <f t="array" ref="N68">M68*$L68</f>
        <v>0</v>
      </c>
    </row>
    <row r="69" spans="1:14" ht="83.65" hidden="1" customHeight="1" x14ac:dyDescent="0.25">
      <c r="A69" s="11" t="s">
        <v>244</v>
      </c>
      <c r="B69" s="13"/>
      <c r="C69" s="14" t="s">
        <v>142</v>
      </c>
      <c r="D69" s="14" t="s">
        <v>174</v>
      </c>
      <c r="E69" s="15" t="s">
        <v>175</v>
      </c>
      <c r="F69" s="11" t="s">
        <v>245</v>
      </c>
      <c r="G69" s="14" t="s">
        <v>134</v>
      </c>
      <c r="H69" s="14" t="s">
        <v>110</v>
      </c>
      <c r="I69" s="14" t="s">
        <v>245</v>
      </c>
      <c r="J69" s="14" t="s">
        <v>207</v>
      </c>
      <c r="K69" s="14" t="s">
        <v>189</v>
      </c>
      <c r="L69" s="17">
        <v>450</v>
      </c>
      <c r="M69" s="18">
        <v>0</v>
      </c>
      <c r="N69" s="19">
        <f t="array" ref="N69">M69*$L69</f>
        <v>0</v>
      </c>
    </row>
    <row r="70" spans="1:14" ht="83.65" hidden="1" customHeight="1" x14ac:dyDescent="0.25">
      <c r="A70" s="11" t="s">
        <v>246</v>
      </c>
      <c r="B70" s="13"/>
      <c r="C70" s="14" t="s">
        <v>142</v>
      </c>
      <c r="D70" s="14" t="s">
        <v>174</v>
      </c>
      <c r="E70" s="15" t="s">
        <v>175</v>
      </c>
      <c r="F70" s="11" t="s">
        <v>245</v>
      </c>
      <c r="G70" s="14" t="s">
        <v>134</v>
      </c>
      <c r="H70" s="14" t="s">
        <v>110</v>
      </c>
      <c r="I70" s="14" t="s">
        <v>245</v>
      </c>
      <c r="J70" s="14" t="s">
        <v>207</v>
      </c>
      <c r="K70" s="14" t="s">
        <v>200</v>
      </c>
      <c r="L70" s="17">
        <v>450</v>
      </c>
      <c r="M70" s="18">
        <v>0</v>
      </c>
      <c r="N70" s="19">
        <f t="array" ref="N70">M70*$L70</f>
        <v>0</v>
      </c>
    </row>
    <row r="71" spans="1:14" ht="83.65" hidden="1" customHeight="1" x14ac:dyDescent="0.25">
      <c r="A71" s="11" t="s">
        <v>247</v>
      </c>
      <c r="B71" s="13"/>
      <c r="C71" s="14" t="s">
        <v>142</v>
      </c>
      <c r="D71" s="14" t="s">
        <v>174</v>
      </c>
      <c r="E71" s="15" t="s">
        <v>175</v>
      </c>
      <c r="F71" s="11" t="s">
        <v>245</v>
      </c>
      <c r="G71" s="14" t="s">
        <v>134</v>
      </c>
      <c r="H71" s="14" t="s">
        <v>110</v>
      </c>
      <c r="I71" s="14" t="s">
        <v>245</v>
      </c>
      <c r="J71" s="14" t="s">
        <v>207</v>
      </c>
      <c r="K71" s="14" t="s">
        <v>202</v>
      </c>
      <c r="L71" s="17">
        <v>450</v>
      </c>
      <c r="M71" s="18">
        <v>0</v>
      </c>
      <c r="N71" s="19">
        <f t="array" ref="N71">M71*$L71</f>
        <v>0</v>
      </c>
    </row>
    <row r="72" spans="1:14" ht="83.65" hidden="1" customHeight="1" x14ac:dyDescent="0.25">
      <c r="A72" s="11" t="s">
        <v>248</v>
      </c>
      <c r="B72" s="13"/>
      <c r="C72" s="14" t="s">
        <v>142</v>
      </c>
      <c r="D72" s="14" t="s">
        <v>174</v>
      </c>
      <c r="E72" s="15" t="s">
        <v>175</v>
      </c>
      <c r="F72" s="11" t="s">
        <v>249</v>
      </c>
      <c r="G72" s="14" t="s">
        <v>250</v>
      </c>
      <c r="H72" s="14" t="s">
        <v>251</v>
      </c>
      <c r="I72" s="14" t="s">
        <v>249</v>
      </c>
      <c r="J72" s="14" t="s">
        <v>252</v>
      </c>
      <c r="K72" s="14" t="s">
        <v>202</v>
      </c>
      <c r="L72" s="17">
        <v>250</v>
      </c>
      <c r="M72" s="18">
        <v>0</v>
      </c>
      <c r="N72" s="19">
        <f t="array" ref="N72">M72*$L72</f>
        <v>0</v>
      </c>
    </row>
    <row r="73" spans="1:14" ht="83.65" hidden="1" customHeight="1" x14ac:dyDescent="0.25">
      <c r="A73" s="11" t="s">
        <v>253</v>
      </c>
      <c r="B73" s="13"/>
      <c r="C73" s="14" t="s">
        <v>142</v>
      </c>
      <c r="D73" s="14" t="s">
        <v>174</v>
      </c>
      <c r="E73" s="15" t="s">
        <v>175</v>
      </c>
      <c r="F73" s="11" t="s">
        <v>254</v>
      </c>
      <c r="G73" s="14" t="s">
        <v>255</v>
      </c>
      <c r="H73" s="14" t="s">
        <v>256</v>
      </c>
      <c r="I73" s="14" t="s">
        <v>254</v>
      </c>
      <c r="J73" s="14" t="s">
        <v>252</v>
      </c>
      <c r="K73" s="14" t="s">
        <v>196</v>
      </c>
      <c r="L73" s="17">
        <v>290</v>
      </c>
      <c r="M73" s="18">
        <v>0</v>
      </c>
      <c r="N73" s="19">
        <f t="array" ref="N73">M73*$L73</f>
        <v>0</v>
      </c>
    </row>
    <row r="74" spans="1:14" ht="83.65" hidden="1" customHeight="1" x14ac:dyDescent="0.25">
      <c r="A74" s="11" t="s">
        <v>257</v>
      </c>
      <c r="B74" s="13"/>
      <c r="C74" s="14" t="s">
        <v>142</v>
      </c>
      <c r="D74" s="14" t="s">
        <v>174</v>
      </c>
      <c r="E74" s="15" t="s">
        <v>175</v>
      </c>
      <c r="F74" s="11" t="s">
        <v>254</v>
      </c>
      <c r="G74" s="14" t="s">
        <v>255</v>
      </c>
      <c r="H74" s="14" t="s">
        <v>256</v>
      </c>
      <c r="I74" s="14" t="s">
        <v>254</v>
      </c>
      <c r="J74" s="14" t="s">
        <v>252</v>
      </c>
      <c r="K74" s="14" t="s">
        <v>258</v>
      </c>
      <c r="L74" s="17">
        <v>290</v>
      </c>
      <c r="M74" s="18">
        <v>0</v>
      </c>
      <c r="N74" s="19">
        <f t="array" ref="N74">M74*$L74</f>
        <v>0</v>
      </c>
    </row>
    <row r="75" spans="1:14" ht="83.65" hidden="1" customHeight="1" x14ac:dyDescent="0.25">
      <c r="A75" s="11" t="s">
        <v>259</v>
      </c>
      <c r="B75" s="13"/>
      <c r="C75" s="14" t="s">
        <v>142</v>
      </c>
      <c r="D75" s="14" t="s">
        <v>174</v>
      </c>
      <c r="E75" s="15" t="s">
        <v>175</v>
      </c>
      <c r="F75" s="11" t="s">
        <v>260</v>
      </c>
      <c r="G75" s="14" t="s">
        <v>261</v>
      </c>
      <c r="H75" s="14" t="s">
        <v>262</v>
      </c>
      <c r="I75" s="14" t="s">
        <v>260</v>
      </c>
      <c r="J75" s="14" t="s">
        <v>207</v>
      </c>
      <c r="K75" s="14" t="s">
        <v>202</v>
      </c>
      <c r="L75" s="17">
        <v>450</v>
      </c>
      <c r="M75" s="18">
        <v>0</v>
      </c>
      <c r="N75" s="19">
        <f t="array" ref="N75">M75*$L75</f>
        <v>0</v>
      </c>
    </row>
    <row r="76" spans="1:14" ht="83.65" hidden="1" customHeight="1" x14ac:dyDescent="0.25">
      <c r="A76" s="11" t="s">
        <v>263</v>
      </c>
      <c r="B76" s="13"/>
      <c r="C76" s="14" t="s">
        <v>142</v>
      </c>
      <c r="D76" s="14" t="s">
        <v>174</v>
      </c>
      <c r="E76" s="15" t="s">
        <v>175</v>
      </c>
      <c r="F76" s="11" t="s">
        <v>264</v>
      </c>
      <c r="G76" s="14" t="s">
        <v>265</v>
      </c>
      <c r="H76" s="14" t="s">
        <v>266</v>
      </c>
      <c r="I76" s="14" t="s">
        <v>264</v>
      </c>
      <c r="J76" s="14" t="s">
        <v>207</v>
      </c>
      <c r="K76" s="14" t="s">
        <v>202</v>
      </c>
      <c r="L76" s="17">
        <v>450</v>
      </c>
      <c r="M76" s="18">
        <v>0</v>
      </c>
      <c r="N76" s="19">
        <f t="array" ref="N76">M76*$L76</f>
        <v>0</v>
      </c>
    </row>
    <row r="77" spans="1:14" ht="83.65" hidden="1" customHeight="1" x14ac:dyDescent="0.25">
      <c r="A77" s="11" t="s">
        <v>267</v>
      </c>
      <c r="B77" s="13"/>
      <c r="C77" s="14" t="s">
        <v>142</v>
      </c>
      <c r="D77" s="14" t="s">
        <v>174</v>
      </c>
      <c r="E77" s="15" t="s">
        <v>175</v>
      </c>
      <c r="F77" s="11" t="s">
        <v>268</v>
      </c>
      <c r="G77" s="14" t="s">
        <v>269</v>
      </c>
      <c r="H77" s="14" t="s">
        <v>270</v>
      </c>
      <c r="I77" s="14" t="s">
        <v>268</v>
      </c>
      <c r="J77" s="14" t="s">
        <v>271</v>
      </c>
      <c r="K77" s="14" t="s">
        <v>200</v>
      </c>
      <c r="L77" s="17">
        <v>690</v>
      </c>
      <c r="M77" s="18">
        <v>0</v>
      </c>
      <c r="N77" s="19">
        <f t="array" ref="N77">M77*$L77</f>
        <v>0</v>
      </c>
    </row>
    <row r="78" spans="1:14" ht="83.65" hidden="1" customHeight="1" x14ac:dyDescent="0.25">
      <c r="A78" s="11" t="s">
        <v>272</v>
      </c>
      <c r="B78" s="13"/>
      <c r="C78" s="14" t="s">
        <v>142</v>
      </c>
      <c r="D78" s="14" t="s">
        <v>174</v>
      </c>
      <c r="E78" s="15" t="s">
        <v>175</v>
      </c>
      <c r="F78" s="11" t="s">
        <v>273</v>
      </c>
      <c r="G78" s="14" t="s">
        <v>250</v>
      </c>
      <c r="H78" s="14" t="s">
        <v>251</v>
      </c>
      <c r="I78" s="14" t="s">
        <v>273</v>
      </c>
      <c r="J78" s="14" t="s">
        <v>274</v>
      </c>
      <c r="K78" s="14" t="s">
        <v>23</v>
      </c>
      <c r="L78" s="17">
        <v>290</v>
      </c>
      <c r="M78" s="18">
        <v>0</v>
      </c>
      <c r="N78" s="19">
        <f t="array" ref="N78">M78*$L78</f>
        <v>0</v>
      </c>
    </row>
    <row r="79" spans="1:14" ht="83.65" hidden="1" customHeight="1" x14ac:dyDescent="0.25">
      <c r="A79" s="11" t="s">
        <v>275</v>
      </c>
      <c r="B79" s="13"/>
      <c r="C79" s="14" t="s">
        <v>142</v>
      </c>
      <c r="D79" s="14" t="s">
        <v>174</v>
      </c>
      <c r="E79" s="15" t="s">
        <v>175</v>
      </c>
      <c r="F79" s="11" t="s">
        <v>276</v>
      </c>
      <c r="G79" s="14" t="s">
        <v>277</v>
      </c>
      <c r="H79" s="14" t="s">
        <v>278</v>
      </c>
      <c r="I79" s="14" t="s">
        <v>276</v>
      </c>
      <c r="J79" s="14" t="s">
        <v>274</v>
      </c>
      <c r="K79" s="14" t="s">
        <v>23</v>
      </c>
      <c r="L79" s="17">
        <v>290</v>
      </c>
      <c r="M79" s="18">
        <v>0</v>
      </c>
      <c r="N79" s="19">
        <f t="array" ref="N79">M79*$L79</f>
        <v>0</v>
      </c>
    </row>
    <row r="80" spans="1:14" ht="83.65" hidden="1" customHeight="1" x14ac:dyDescent="0.25">
      <c r="A80" s="11" t="s">
        <v>279</v>
      </c>
      <c r="B80" s="13"/>
      <c r="C80" s="14" t="s">
        <v>142</v>
      </c>
      <c r="D80" s="14" t="s">
        <v>174</v>
      </c>
      <c r="E80" s="15" t="s">
        <v>175</v>
      </c>
      <c r="F80" s="11" t="s">
        <v>280</v>
      </c>
      <c r="G80" s="14" t="s">
        <v>134</v>
      </c>
      <c r="H80" s="14" t="s">
        <v>110</v>
      </c>
      <c r="I80" s="14" t="s">
        <v>280</v>
      </c>
      <c r="J80" s="14" t="s">
        <v>252</v>
      </c>
      <c r="K80" s="14" t="s">
        <v>196</v>
      </c>
      <c r="L80" s="17">
        <v>290</v>
      </c>
      <c r="M80" s="18">
        <v>0</v>
      </c>
      <c r="N80" s="19">
        <f t="array" ref="N80">M80*$L80</f>
        <v>0</v>
      </c>
    </row>
    <row r="81" spans="1:14" ht="83.65" hidden="1" customHeight="1" x14ac:dyDescent="0.25">
      <c r="A81" s="11" t="s">
        <v>281</v>
      </c>
      <c r="B81" s="13"/>
      <c r="C81" s="14" t="s">
        <v>142</v>
      </c>
      <c r="D81" s="14" t="s">
        <v>174</v>
      </c>
      <c r="E81" s="15" t="s">
        <v>175</v>
      </c>
      <c r="F81" s="11" t="s">
        <v>282</v>
      </c>
      <c r="G81" s="14" t="s">
        <v>283</v>
      </c>
      <c r="H81" s="14" t="s">
        <v>284</v>
      </c>
      <c r="I81" s="14" t="s">
        <v>282</v>
      </c>
      <c r="J81" s="14" t="s">
        <v>179</v>
      </c>
      <c r="K81" s="14" t="s">
        <v>23</v>
      </c>
      <c r="L81" s="17">
        <v>350</v>
      </c>
      <c r="M81" s="18">
        <v>0</v>
      </c>
      <c r="N81" s="19">
        <f t="array" ref="N81">M81*$L81</f>
        <v>0</v>
      </c>
    </row>
    <row r="82" spans="1:14" ht="83.65" customHeight="1" x14ac:dyDescent="0.25">
      <c r="A82" s="11" t="s">
        <v>285</v>
      </c>
      <c r="B82" s="20"/>
      <c r="C82" s="14" t="s">
        <v>142</v>
      </c>
      <c r="D82" s="14" t="s">
        <v>174</v>
      </c>
      <c r="E82" s="15" t="s">
        <v>175</v>
      </c>
      <c r="F82" s="11" t="s">
        <v>285</v>
      </c>
      <c r="G82" s="14" t="s">
        <v>286</v>
      </c>
      <c r="H82" s="20"/>
      <c r="I82" s="14" t="s">
        <v>285</v>
      </c>
      <c r="J82" s="14" t="s">
        <v>287</v>
      </c>
      <c r="K82" s="14" t="s">
        <v>23</v>
      </c>
      <c r="L82" s="17">
        <v>290</v>
      </c>
      <c r="M82" s="18">
        <v>4</v>
      </c>
      <c r="N82" s="19">
        <f t="array" ref="N82">M82*$L82</f>
        <v>1160</v>
      </c>
    </row>
    <row r="83" spans="1:14" ht="83.65" customHeight="1" x14ac:dyDescent="0.25">
      <c r="A83" s="21"/>
      <c r="B83" s="21"/>
      <c r="C83" s="21"/>
      <c r="D83" s="21"/>
      <c r="E83" s="22"/>
      <c r="F83" s="21"/>
      <c r="G83" s="21"/>
      <c r="H83" s="21"/>
      <c r="I83" s="21"/>
      <c r="J83" s="21"/>
      <c r="K83" s="23"/>
      <c r="L83" s="5"/>
      <c r="M83" s="18">
        <f t="array" ref="M83">SUM(M4:M82)</f>
        <v>1032</v>
      </c>
      <c r="N83" s="19">
        <f t="array" ref="N83">SUM(N4:N82)</f>
        <v>2444110</v>
      </c>
    </row>
  </sheetData>
  <mergeCells count="1">
    <mergeCell ref="M2:N2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BULK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2025-12-16T17:03:40Z</dcterms:created>
  <dcterms:modified xsi:type="dcterms:W3CDTF">2025-12-17T13:54:53Z</dcterms:modified>
</cp:coreProperties>
</file>